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zbirno" sheetId="1" r:id="rId1"/>
  </sheets>
  <calcPr calcId="144525"/>
</workbook>
</file>

<file path=xl/calcChain.xml><?xml version="1.0" encoding="utf-8"?>
<calcChain xmlns="http://schemas.openxmlformats.org/spreadsheetml/2006/main">
  <c r="R50" i="1" l="1"/>
  <c r="X50" i="1"/>
  <c r="AD50" i="1"/>
  <c r="AD57" i="1"/>
  <c r="AC57" i="1"/>
  <c r="AB57" i="1"/>
  <c r="Z57" i="1"/>
  <c r="Y57" i="1"/>
  <c r="X57" i="1"/>
  <c r="W57" i="1"/>
  <c r="V57" i="1"/>
  <c r="T57" i="1"/>
  <c r="S57" i="1"/>
  <c r="R57" i="1"/>
  <c r="Q57" i="1"/>
  <c r="P57" i="1"/>
  <c r="N57" i="1"/>
  <c r="M57" i="1"/>
  <c r="L57" i="1"/>
  <c r="K57" i="1"/>
  <c r="J57" i="1"/>
  <c r="I57" i="1"/>
  <c r="H57" i="1"/>
  <c r="G57" i="1"/>
  <c r="AD56" i="1"/>
  <c r="X56" i="1"/>
  <c r="R56" i="1"/>
  <c r="L56" i="1"/>
  <c r="AD55" i="1"/>
  <c r="X55" i="1"/>
  <c r="R55" i="1"/>
  <c r="L55" i="1"/>
  <c r="AD54" i="1"/>
  <c r="X54" i="1"/>
  <c r="R54" i="1"/>
  <c r="L54" i="1"/>
  <c r="AD53" i="1"/>
  <c r="X53" i="1"/>
  <c r="R53" i="1"/>
  <c r="L53" i="1"/>
  <c r="AD52" i="1"/>
  <c r="X52" i="1"/>
  <c r="R52" i="1"/>
  <c r="L52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L50" i="1"/>
  <c r="AD49" i="1"/>
  <c r="X49" i="1"/>
  <c r="R49" i="1"/>
  <c r="L49" i="1"/>
  <c r="AD48" i="1"/>
  <c r="X48" i="1"/>
  <c r="R48" i="1"/>
  <c r="L48" i="1"/>
  <c r="AD47" i="1"/>
  <c r="X47" i="1"/>
  <c r="R47" i="1"/>
  <c r="L47" i="1"/>
  <c r="AD46" i="1"/>
  <c r="X46" i="1"/>
  <c r="R46" i="1"/>
  <c r="L46" i="1"/>
  <c r="AD45" i="1"/>
  <c r="X45" i="1"/>
  <c r="R45" i="1"/>
  <c r="L45" i="1"/>
  <c r="AD44" i="1"/>
  <c r="X44" i="1"/>
  <c r="R44" i="1"/>
  <c r="L44" i="1"/>
  <c r="AD43" i="1"/>
  <c r="X43" i="1"/>
  <c r="R43" i="1"/>
  <c r="L43" i="1"/>
  <c r="AD42" i="1"/>
  <c r="X42" i="1"/>
  <c r="R42" i="1"/>
  <c r="L42" i="1"/>
  <c r="AD41" i="1"/>
  <c r="X41" i="1"/>
  <c r="R41" i="1"/>
  <c r="L41" i="1"/>
  <c r="AD40" i="1"/>
  <c r="X40" i="1"/>
  <c r="R40" i="1"/>
  <c r="L40" i="1"/>
  <c r="AD39" i="1"/>
  <c r="X39" i="1"/>
  <c r="R39" i="1"/>
  <c r="L39" i="1"/>
  <c r="AD38" i="1"/>
  <c r="X38" i="1"/>
  <c r="R38" i="1"/>
  <c r="L38" i="1"/>
  <c r="AD37" i="1"/>
  <c r="X37" i="1"/>
  <c r="R37" i="1"/>
  <c r="L37" i="1"/>
  <c r="AD36" i="1"/>
  <c r="X36" i="1"/>
  <c r="R36" i="1"/>
  <c r="L36" i="1"/>
  <c r="AD35" i="1"/>
  <c r="X35" i="1"/>
  <c r="R35" i="1"/>
  <c r="L35" i="1"/>
  <c r="AD34" i="1"/>
  <c r="X34" i="1"/>
  <c r="R34" i="1"/>
  <c r="L34" i="1"/>
  <c r="AD33" i="1"/>
  <c r="X33" i="1"/>
  <c r="R33" i="1"/>
  <c r="L33" i="1"/>
  <c r="AD32" i="1"/>
  <c r="X32" i="1"/>
  <c r="R32" i="1"/>
  <c r="L32" i="1"/>
  <c r="AD31" i="1"/>
  <c r="X31" i="1"/>
  <c r="R31" i="1"/>
  <c r="L31" i="1"/>
  <c r="AD30" i="1"/>
  <c r="X30" i="1"/>
  <c r="R30" i="1"/>
  <c r="L30" i="1"/>
  <c r="AD29" i="1"/>
  <c r="X29" i="1"/>
  <c r="R29" i="1"/>
  <c r="L29" i="1"/>
  <c r="AD28" i="1"/>
  <c r="X28" i="1"/>
  <c r="R28" i="1"/>
  <c r="L28" i="1"/>
  <c r="AD27" i="1"/>
  <c r="X27" i="1"/>
  <c r="R27" i="1"/>
  <c r="L27" i="1"/>
  <c r="AD26" i="1"/>
  <c r="X26" i="1"/>
  <c r="R26" i="1"/>
  <c r="L26" i="1"/>
  <c r="AD25" i="1"/>
  <c r="X25" i="1"/>
  <c r="R25" i="1"/>
  <c r="L25" i="1"/>
  <c r="AD24" i="1"/>
  <c r="X24" i="1"/>
  <c r="R24" i="1"/>
  <c r="L24" i="1"/>
  <c r="AD23" i="1"/>
  <c r="X23" i="1"/>
  <c r="R23" i="1"/>
  <c r="L23" i="1"/>
  <c r="AD22" i="1"/>
  <c r="X22" i="1"/>
  <c r="R22" i="1"/>
  <c r="L22" i="1"/>
  <c r="AD21" i="1"/>
  <c r="X21" i="1"/>
  <c r="R21" i="1"/>
  <c r="L21" i="1"/>
  <c r="AD20" i="1"/>
  <c r="X20" i="1"/>
  <c r="R20" i="1"/>
  <c r="L20" i="1"/>
  <c r="AD19" i="1"/>
  <c r="X19" i="1"/>
  <c r="R19" i="1"/>
  <c r="L19" i="1"/>
  <c r="AD18" i="1"/>
  <c r="X18" i="1"/>
  <c r="R18" i="1"/>
  <c r="L18" i="1"/>
  <c r="L17" i="1"/>
  <c r="J17" i="1"/>
  <c r="I17" i="1"/>
  <c r="G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<sst xmlns="http://schemas.openxmlformats.org/spreadsheetml/2006/main" count="115" uniqueCount="85">
  <si>
    <t xml:space="preserve"> </t>
  </si>
  <si>
    <t>analiza rezultata u ogledima strnih žita - 2022/23</t>
  </si>
  <si>
    <t>redni broj</t>
  </si>
  <si>
    <t>vrsta</t>
  </si>
  <si>
    <t>sjemenska kuća</t>
  </si>
  <si>
    <t>sorta</t>
  </si>
  <si>
    <t>PRINOS (kg/ha - 13 %)</t>
  </si>
  <si>
    <t>HT (kg)</t>
  </si>
  <si>
    <t>PROTEIN (%)</t>
  </si>
  <si>
    <t>GLUTEN (%)</t>
  </si>
  <si>
    <t>Draksenić</t>
  </si>
  <si>
    <t>Kladari</t>
  </si>
  <si>
    <t>Modriča</t>
  </si>
  <si>
    <t>PD Semberija</t>
  </si>
  <si>
    <t>Velino Selo</t>
  </si>
  <si>
    <t>prosjek</t>
  </si>
  <si>
    <t>ječam</t>
  </si>
  <si>
    <t>Syngenta</t>
  </si>
  <si>
    <t>Dooblin</t>
  </si>
  <si>
    <t>BC</t>
  </si>
  <si>
    <t>Favorit</t>
  </si>
  <si>
    <t>Vedran</t>
  </si>
  <si>
    <t>Gospodar</t>
  </si>
  <si>
    <t>Srećko</t>
  </si>
  <si>
    <t>ZP</t>
  </si>
  <si>
    <t>Nektar</t>
  </si>
  <si>
    <t>KG</t>
  </si>
  <si>
    <t>Grand</t>
  </si>
  <si>
    <t>BL</t>
  </si>
  <si>
    <t>Vitez</t>
  </si>
  <si>
    <t>OS</t>
  </si>
  <si>
    <t>Kralj</t>
  </si>
  <si>
    <t>Kum</t>
  </si>
  <si>
    <t>Panonac</t>
  </si>
  <si>
    <t>prosjek ječam</t>
  </si>
  <si>
    <t>pšenica</t>
  </si>
  <si>
    <t>Falado</t>
  </si>
  <si>
    <t>Gabrio</t>
  </si>
  <si>
    <t>Anica</t>
  </si>
  <si>
    <t>Opsesija</t>
  </si>
  <si>
    <t>Ljepotica</t>
  </si>
  <si>
    <t>Aurelia</t>
  </si>
  <si>
    <t>RWA</t>
  </si>
  <si>
    <t>Sofru</t>
  </si>
  <si>
    <t>Solenzara</t>
  </si>
  <si>
    <t>Obiwan</t>
  </si>
  <si>
    <t>LG</t>
  </si>
  <si>
    <t>Arnova</t>
  </si>
  <si>
    <t>Caussade Semences</t>
  </si>
  <si>
    <t>Somtuoso</t>
  </si>
  <si>
    <t>Julija</t>
  </si>
  <si>
    <t>Nova Bosanka</t>
  </si>
  <si>
    <t>166-2</t>
  </si>
  <si>
    <t>Asterion</t>
  </si>
  <si>
    <t>Secobra Recherches</t>
  </si>
  <si>
    <t>Monviso</t>
  </si>
  <si>
    <t>Lemaire Deffontaines</t>
  </si>
  <si>
    <t>Comilfo</t>
  </si>
  <si>
    <t>Kraljica</t>
  </si>
  <si>
    <t>Brko</t>
  </si>
  <si>
    <t>Barba</t>
  </si>
  <si>
    <t>Indira</t>
  </si>
  <si>
    <t>Garavuša</t>
  </si>
  <si>
    <t>NS</t>
  </si>
  <si>
    <t>Simonida</t>
  </si>
  <si>
    <t>Ilina</t>
  </si>
  <si>
    <t>Igra</t>
  </si>
  <si>
    <t>Obala</t>
  </si>
  <si>
    <t>Zvezdana</t>
  </si>
  <si>
    <t>Absalon</t>
  </si>
  <si>
    <t>Graindor</t>
  </si>
  <si>
    <t>Tenor</t>
  </si>
  <si>
    <t>Izalco</t>
  </si>
  <si>
    <t>RAGT</t>
  </si>
  <si>
    <t>Yetti</t>
  </si>
  <si>
    <t>Telemark</t>
  </si>
  <si>
    <t>prosjek pšenica</t>
  </si>
  <si>
    <t>tritikale</t>
  </si>
  <si>
    <t>Goran</t>
  </si>
  <si>
    <t>Bingo</t>
  </si>
  <si>
    <t>Oskar</t>
  </si>
  <si>
    <t>Bikini</t>
  </si>
  <si>
    <t>Jokari</t>
  </si>
  <si>
    <t>prosjek tritikale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</si>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</sst>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2"/>
  <sheetViews>
    <sheetView tabSelected="1" zoomScale="55" zoomScaleNormal="55" workbookViewId="0">
      <selection activeCell="AK40" sqref="AK40"/>
    </sheetView>
  </sheetViews>
  <sheetFormatPr defaultColWidth="8.85546875" defaultRowHeight="21" x14ac:dyDescent="0.25"/>
  <cols>
    <col min="1" max="1" width="2.7109375" style="1" customWidth="1"/>
    <col min="2" max="2" width="7.42578125" style="1" bestFit="1" customWidth="1"/>
    <col min="3" max="3" width="7.42578125" style="1" customWidth="1"/>
    <col min="4" max="4" width="13.140625" style="1" bestFit="1" customWidth="1"/>
    <col min="5" max="5" width="33.42578125" style="1" bestFit="1" customWidth="1"/>
    <col min="6" max="6" width="25.85546875" style="1" bestFit="1" customWidth="1"/>
    <col min="7" max="9" width="16.7109375" style="1" customWidth="1"/>
    <col min="10" max="10" width="18.5703125" style="1" customWidth="1"/>
    <col min="11" max="15" width="16.7109375" style="1" customWidth="1"/>
    <col min="16" max="16" width="19.42578125" style="1" customWidth="1"/>
    <col min="17" max="21" width="16.7109375" style="1" customWidth="1"/>
    <col min="22" max="22" width="19.42578125" style="1" customWidth="1"/>
    <col min="23" max="27" width="16.7109375" style="1" customWidth="1"/>
    <col min="28" max="28" width="19.42578125" style="1" customWidth="1"/>
    <col min="29" max="30" width="16.7109375" style="1" customWidth="1"/>
    <col min="31" max="31" width="8.85546875" style="1" customWidth="1"/>
    <col min="32" max="32" width="15.7109375" style="1" bestFit="1" customWidth="1"/>
    <col min="33" max="37" width="8.85546875" style="1" customWidth="1"/>
    <col min="38" max="39" width="8.85546875" style="1"/>
    <col min="40" max="40" width="10.85546875" style="1" bestFit="1" customWidth="1"/>
    <col min="41" max="43" width="8.85546875" style="1"/>
    <col min="44" max="44" width="10.85546875" style="1" bestFit="1" customWidth="1"/>
    <col min="45" max="46" width="8.85546875" style="1"/>
    <col min="47" max="47" width="10.85546875" style="1" bestFit="1" customWidth="1"/>
    <col min="48" max="49" width="8.85546875" style="1"/>
    <col min="50" max="50" width="10.85546875" style="1" bestFit="1" customWidth="1"/>
    <col min="51" max="16384" width="8.85546875" style="1"/>
  </cols>
  <sheetData>
    <row r="1" spans="2:30" ht="21.75" thickBot="1" x14ac:dyDescent="0.3">
      <c r="X1" s="1" t="s">
        <v>0</v>
      </c>
    </row>
    <row r="2" spans="2:30" ht="21.75" thickBot="1" x14ac:dyDescent="0.3">
      <c r="B2" s="60" t="s">
        <v>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2"/>
    </row>
    <row r="3" spans="2:30" ht="21.75" thickBot="1" x14ac:dyDescent="0.3"/>
    <row r="4" spans="2:30" ht="18.75" customHeight="1" x14ac:dyDescent="0.25">
      <c r="B4" s="63" t="s">
        <v>2</v>
      </c>
      <c r="C4" s="64"/>
      <c r="D4" s="64" t="s">
        <v>3</v>
      </c>
      <c r="E4" s="64" t="s">
        <v>4</v>
      </c>
      <c r="F4" s="67" t="s">
        <v>5</v>
      </c>
      <c r="G4" s="63" t="s">
        <v>6</v>
      </c>
      <c r="H4" s="64"/>
      <c r="I4" s="64"/>
      <c r="J4" s="64"/>
      <c r="K4" s="64"/>
      <c r="L4" s="69"/>
      <c r="M4" s="63" t="s">
        <v>7</v>
      </c>
      <c r="N4" s="64"/>
      <c r="O4" s="64"/>
      <c r="P4" s="64"/>
      <c r="Q4" s="64"/>
      <c r="R4" s="69"/>
      <c r="S4" s="63" t="s">
        <v>8</v>
      </c>
      <c r="T4" s="64"/>
      <c r="U4" s="64"/>
      <c r="V4" s="64"/>
      <c r="W4" s="64"/>
      <c r="X4" s="69"/>
      <c r="Y4" s="63" t="s">
        <v>9</v>
      </c>
      <c r="Z4" s="64"/>
      <c r="AA4" s="64"/>
      <c r="AB4" s="64"/>
      <c r="AC4" s="64"/>
      <c r="AD4" s="69"/>
    </row>
    <row r="5" spans="2:30" ht="18.75" customHeight="1" x14ac:dyDescent="0.25">
      <c r="B5" s="65"/>
      <c r="C5" s="66"/>
      <c r="D5" s="66"/>
      <c r="E5" s="66"/>
      <c r="F5" s="68"/>
      <c r="G5" s="39" t="s">
        <v>10</v>
      </c>
      <c r="H5" s="40" t="s">
        <v>11</v>
      </c>
      <c r="I5" s="40" t="s">
        <v>12</v>
      </c>
      <c r="J5" s="40" t="s">
        <v>13</v>
      </c>
      <c r="K5" s="40" t="s">
        <v>14</v>
      </c>
      <c r="L5" s="2" t="s">
        <v>15</v>
      </c>
      <c r="M5" s="39" t="s">
        <v>10</v>
      </c>
      <c r="N5" s="40" t="s">
        <v>11</v>
      </c>
      <c r="O5" s="40" t="s">
        <v>12</v>
      </c>
      <c r="P5" s="40" t="s">
        <v>13</v>
      </c>
      <c r="Q5" s="40" t="s">
        <v>14</v>
      </c>
      <c r="R5" s="2" t="s">
        <v>15</v>
      </c>
      <c r="S5" s="39" t="s">
        <v>10</v>
      </c>
      <c r="T5" s="40" t="s">
        <v>11</v>
      </c>
      <c r="U5" s="40" t="s">
        <v>12</v>
      </c>
      <c r="V5" s="40" t="s">
        <v>13</v>
      </c>
      <c r="W5" s="40" t="s">
        <v>14</v>
      </c>
      <c r="X5" s="2" t="s">
        <v>15</v>
      </c>
      <c r="Y5" s="39" t="s">
        <v>10</v>
      </c>
      <c r="Z5" s="40" t="s">
        <v>11</v>
      </c>
      <c r="AA5" s="40" t="s">
        <v>12</v>
      </c>
      <c r="AB5" s="40" t="s">
        <v>13</v>
      </c>
      <c r="AC5" s="40" t="s">
        <v>14</v>
      </c>
      <c r="AD5" s="2" t="s">
        <v>15</v>
      </c>
    </row>
    <row r="6" spans="2:30" ht="21" customHeight="1" x14ac:dyDescent="0.25">
      <c r="B6" s="3">
        <v>1</v>
      </c>
      <c r="C6" s="37">
        <v>1</v>
      </c>
      <c r="D6" s="56" t="s">
        <v>16</v>
      </c>
      <c r="E6" s="35" t="s">
        <v>17</v>
      </c>
      <c r="F6" s="4" t="s">
        <v>18</v>
      </c>
      <c r="G6" s="5">
        <v>5254.2728635682161</v>
      </c>
      <c r="H6" s="6"/>
      <c r="I6" s="6">
        <v>3708.2393382747878</v>
      </c>
      <c r="J6" s="6">
        <v>5525.4936634246978</v>
      </c>
      <c r="K6" s="6"/>
      <c r="L6" s="7">
        <f>AVERAGE(G6:K6)</f>
        <v>4829.3352884225678</v>
      </c>
      <c r="M6" s="5"/>
      <c r="N6" s="6"/>
      <c r="O6" s="6"/>
      <c r="P6" s="6"/>
      <c r="Q6" s="6"/>
      <c r="R6" s="7"/>
      <c r="S6" s="5"/>
      <c r="T6" s="6"/>
      <c r="U6" s="6"/>
      <c r="V6" s="6"/>
      <c r="W6" s="6"/>
      <c r="X6" s="7"/>
      <c r="Y6" s="5"/>
      <c r="Z6" s="6"/>
      <c r="AA6" s="6"/>
      <c r="AB6" s="6"/>
      <c r="AC6" s="6"/>
      <c r="AD6" s="7"/>
    </row>
    <row r="7" spans="2:30" x14ac:dyDescent="0.25">
      <c r="B7" s="3">
        <v>2</v>
      </c>
      <c r="C7" s="37">
        <v>2</v>
      </c>
      <c r="D7" s="56"/>
      <c r="E7" s="50" t="s">
        <v>19</v>
      </c>
      <c r="F7" s="4" t="s">
        <v>20</v>
      </c>
      <c r="G7" s="5">
        <v>4352.6570048309177</v>
      </c>
      <c r="H7" s="6"/>
      <c r="I7" s="6"/>
      <c r="J7" s="6"/>
      <c r="K7" s="6"/>
      <c r="L7" s="7">
        <f t="shared" ref="L7:L56" si="0">AVERAGE(G7:K7)</f>
        <v>4352.6570048309177</v>
      </c>
      <c r="M7" s="5"/>
      <c r="N7" s="6"/>
      <c r="O7" s="6"/>
      <c r="P7" s="6"/>
      <c r="Q7" s="6"/>
      <c r="R7" s="7"/>
      <c r="S7" s="5"/>
      <c r="T7" s="6"/>
      <c r="U7" s="6"/>
      <c r="V7" s="6"/>
      <c r="W7" s="6"/>
      <c r="X7" s="7"/>
      <c r="Y7" s="5"/>
      <c r="Z7" s="6"/>
      <c r="AA7" s="6"/>
      <c r="AB7" s="6"/>
      <c r="AC7" s="6"/>
      <c r="AD7" s="7"/>
    </row>
    <row r="8" spans="2:30" x14ac:dyDescent="0.25">
      <c r="B8" s="3">
        <v>3</v>
      </c>
      <c r="C8" s="37">
        <v>3</v>
      </c>
      <c r="D8" s="56"/>
      <c r="E8" s="50"/>
      <c r="F8" s="4" t="s">
        <v>21</v>
      </c>
      <c r="G8" s="5">
        <v>4337.0314842578719</v>
      </c>
      <c r="H8" s="6"/>
      <c r="I8" s="6"/>
      <c r="J8" s="6"/>
      <c r="K8" s="6"/>
      <c r="L8" s="7">
        <f t="shared" si="0"/>
        <v>4337.0314842578719</v>
      </c>
      <c r="M8" s="5"/>
      <c r="N8" s="6"/>
      <c r="O8" s="6"/>
      <c r="P8" s="6"/>
      <c r="Q8" s="6"/>
      <c r="R8" s="7"/>
      <c r="S8" s="5"/>
      <c r="T8" s="6"/>
      <c r="U8" s="6"/>
      <c r="V8" s="6"/>
      <c r="W8" s="6"/>
      <c r="X8" s="7"/>
      <c r="Y8" s="5"/>
      <c r="Z8" s="6"/>
      <c r="AA8" s="6"/>
      <c r="AB8" s="6"/>
      <c r="AC8" s="6"/>
      <c r="AD8" s="7"/>
    </row>
    <row r="9" spans="2:30" x14ac:dyDescent="0.25">
      <c r="B9" s="3">
        <v>4</v>
      </c>
      <c r="C9" s="37">
        <v>4</v>
      </c>
      <c r="D9" s="56"/>
      <c r="E9" s="50"/>
      <c r="F9" s="4" t="s">
        <v>22</v>
      </c>
      <c r="G9" s="5">
        <v>4616.6916541729142</v>
      </c>
      <c r="H9" s="6"/>
      <c r="I9" s="6"/>
      <c r="J9" s="6">
        <v>4723.371647509578</v>
      </c>
      <c r="K9" s="6"/>
      <c r="L9" s="7">
        <f t="shared" si="0"/>
        <v>4670.0316508412461</v>
      </c>
      <c r="M9" s="5"/>
      <c r="N9" s="6"/>
      <c r="O9" s="6"/>
      <c r="P9" s="6"/>
      <c r="Q9" s="6"/>
      <c r="R9" s="7"/>
      <c r="S9" s="5"/>
      <c r="T9" s="6"/>
      <c r="U9" s="6"/>
      <c r="V9" s="6"/>
      <c r="W9" s="6"/>
      <c r="X9" s="7"/>
      <c r="Y9" s="5"/>
      <c r="Z9" s="6"/>
      <c r="AA9" s="6"/>
      <c r="AB9" s="6"/>
      <c r="AC9" s="6"/>
      <c r="AD9" s="7"/>
    </row>
    <row r="10" spans="2:30" x14ac:dyDescent="0.25">
      <c r="B10" s="3">
        <v>5</v>
      </c>
      <c r="C10" s="37">
        <v>5</v>
      </c>
      <c r="D10" s="56"/>
      <c r="E10" s="50"/>
      <c r="F10" s="4" t="s">
        <v>23</v>
      </c>
      <c r="G10" s="5">
        <v>4994.1029485257368</v>
      </c>
      <c r="H10" s="6"/>
      <c r="I10" s="6"/>
      <c r="J10" s="6">
        <v>4816.8582375478927</v>
      </c>
      <c r="K10" s="6"/>
      <c r="L10" s="7">
        <f t="shared" si="0"/>
        <v>4905.4805930368148</v>
      </c>
      <c r="M10" s="5"/>
      <c r="N10" s="6"/>
      <c r="O10" s="6"/>
      <c r="P10" s="6"/>
      <c r="Q10" s="6"/>
      <c r="R10" s="7"/>
      <c r="S10" s="5"/>
      <c r="T10" s="6"/>
      <c r="U10" s="6"/>
      <c r="V10" s="6"/>
      <c r="W10" s="6"/>
      <c r="X10" s="7"/>
      <c r="Y10" s="5"/>
      <c r="Z10" s="6"/>
      <c r="AA10" s="6"/>
      <c r="AB10" s="6"/>
      <c r="AC10" s="6"/>
      <c r="AD10" s="7"/>
    </row>
    <row r="11" spans="2:30" x14ac:dyDescent="0.25">
      <c r="B11" s="3">
        <v>6</v>
      </c>
      <c r="C11" s="37">
        <v>6</v>
      </c>
      <c r="D11" s="56"/>
      <c r="E11" s="35" t="s">
        <v>24</v>
      </c>
      <c r="F11" s="4" t="s">
        <v>25</v>
      </c>
      <c r="G11" s="5">
        <v>4643.3449941695817</v>
      </c>
      <c r="H11" s="6"/>
      <c r="I11" s="6"/>
      <c r="J11" s="6">
        <v>5296.9053934571175</v>
      </c>
      <c r="K11" s="6"/>
      <c r="L11" s="7">
        <f t="shared" si="0"/>
        <v>4970.1251938133501</v>
      </c>
      <c r="M11" s="5"/>
      <c r="N11" s="6"/>
      <c r="O11" s="6"/>
      <c r="P11" s="6"/>
      <c r="Q11" s="6"/>
      <c r="R11" s="7"/>
      <c r="S11" s="5"/>
      <c r="T11" s="6"/>
      <c r="U11" s="6"/>
      <c r="V11" s="6"/>
      <c r="W11" s="6"/>
      <c r="X11" s="7"/>
      <c r="Y11" s="5"/>
      <c r="Z11" s="6"/>
      <c r="AA11" s="6"/>
      <c r="AB11" s="6"/>
      <c r="AC11" s="6"/>
      <c r="AD11" s="7"/>
    </row>
    <row r="12" spans="2:30" x14ac:dyDescent="0.25">
      <c r="B12" s="3">
        <v>7</v>
      </c>
      <c r="C12" s="37">
        <v>7</v>
      </c>
      <c r="D12" s="56"/>
      <c r="E12" s="35" t="s">
        <v>26</v>
      </c>
      <c r="F12" s="4" t="s">
        <v>27</v>
      </c>
      <c r="G12" s="5">
        <v>3910.5780443111776</v>
      </c>
      <c r="H12" s="6"/>
      <c r="I12" s="6">
        <v>3426.7912772585669</v>
      </c>
      <c r="J12" s="6">
        <v>3549.8575498575492</v>
      </c>
      <c r="K12" s="6"/>
      <c r="L12" s="7">
        <f t="shared" si="0"/>
        <v>3629.075623809098</v>
      </c>
      <c r="M12" s="5"/>
      <c r="N12" s="6"/>
      <c r="O12" s="6"/>
      <c r="P12" s="6"/>
      <c r="Q12" s="6"/>
      <c r="R12" s="7"/>
      <c r="S12" s="5"/>
      <c r="T12" s="6"/>
      <c r="U12" s="6"/>
      <c r="V12" s="6"/>
      <c r="W12" s="6"/>
      <c r="X12" s="7"/>
      <c r="Y12" s="5"/>
      <c r="Z12" s="6"/>
      <c r="AA12" s="6"/>
      <c r="AB12" s="6"/>
      <c r="AC12" s="6"/>
      <c r="AD12" s="7"/>
    </row>
    <row r="13" spans="2:30" x14ac:dyDescent="0.25">
      <c r="B13" s="3">
        <v>8</v>
      </c>
      <c r="C13" s="37">
        <v>8</v>
      </c>
      <c r="D13" s="56"/>
      <c r="E13" s="35" t="s">
        <v>28</v>
      </c>
      <c r="F13" s="4" t="s">
        <v>29</v>
      </c>
      <c r="G13" s="5">
        <v>4436.1819090454774</v>
      </c>
      <c r="H13" s="6"/>
      <c r="I13" s="6"/>
      <c r="J13" s="6">
        <v>4716.1803713527852</v>
      </c>
      <c r="K13" s="6"/>
      <c r="L13" s="7">
        <f t="shared" si="0"/>
        <v>4576.1811401991308</v>
      </c>
      <c r="M13" s="5"/>
      <c r="N13" s="6"/>
      <c r="O13" s="6"/>
      <c r="P13" s="6"/>
      <c r="Q13" s="6"/>
      <c r="R13" s="7"/>
      <c r="S13" s="5"/>
      <c r="T13" s="6"/>
      <c r="U13" s="6"/>
      <c r="V13" s="6"/>
      <c r="W13" s="6"/>
      <c r="X13" s="7"/>
      <c r="Y13" s="5"/>
      <c r="Z13" s="6"/>
      <c r="AA13" s="6"/>
      <c r="AB13" s="6"/>
      <c r="AC13" s="6"/>
      <c r="AD13" s="7"/>
    </row>
    <row r="14" spans="2:30" x14ac:dyDescent="0.25">
      <c r="B14" s="3">
        <v>9</v>
      </c>
      <c r="C14" s="37">
        <v>9</v>
      </c>
      <c r="D14" s="56"/>
      <c r="E14" s="50" t="s">
        <v>30</v>
      </c>
      <c r="F14" s="4" t="s">
        <v>31</v>
      </c>
      <c r="G14" s="5">
        <v>4953.0234882558725</v>
      </c>
      <c r="H14" s="6"/>
      <c r="I14" s="6">
        <v>3426.7912772585669</v>
      </c>
      <c r="J14" s="6"/>
      <c r="K14" s="6"/>
      <c r="L14" s="7">
        <f t="shared" si="0"/>
        <v>4189.9073827572192</v>
      </c>
      <c r="M14" s="5"/>
      <c r="N14" s="6"/>
      <c r="O14" s="6"/>
      <c r="P14" s="6"/>
      <c r="Q14" s="6"/>
      <c r="R14" s="7"/>
      <c r="S14" s="5"/>
      <c r="T14" s="6"/>
      <c r="U14" s="6"/>
      <c r="V14" s="6"/>
      <c r="W14" s="6"/>
      <c r="X14" s="7"/>
      <c r="Y14" s="5"/>
      <c r="Z14" s="6"/>
      <c r="AA14" s="6"/>
      <c r="AB14" s="6"/>
      <c r="AC14" s="6"/>
      <c r="AD14" s="7"/>
    </row>
    <row r="15" spans="2:30" x14ac:dyDescent="0.25">
      <c r="B15" s="3">
        <v>10</v>
      </c>
      <c r="C15" s="37">
        <v>10</v>
      </c>
      <c r="D15" s="56"/>
      <c r="E15" s="50"/>
      <c r="F15" s="4" t="s">
        <v>32</v>
      </c>
      <c r="G15" s="5">
        <v>5271.4975845410636</v>
      </c>
      <c r="H15" s="6"/>
      <c r="I15" s="6"/>
      <c r="J15" s="6"/>
      <c r="K15" s="6"/>
      <c r="L15" s="7">
        <f t="shared" si="0"/>
        <v>5271.4975845410636</v>
      </c>
      <c r="M15" s="5"/>
      <c r="N15" s="6"/>
      <c r="O15" s="6"/>
      <c r="P15" s="6"/>
      <c r="Q15" s="6"/>
      <c r="R15" s="7"/>
      <c r="S15" s="5"/>
      <c r="T15" s="6"/>
      <c r="U15" s="6"/>
      <c r="V15" s="6"/>
      <c r="W15" s="6"/>
      <c r="X15" s="7"/>
      <c r="Y15" s="5"/>
      <c r="Z15" s="6"/>
      <c r="AA15" s="6"/>
      <c r="AB15" s="6"/>
      <c r="AC15" s="6"/>
      <c r="AD15" s="7"/>
    </row>
    <row r="16" spans="2:30" ht="21.75" thickBot="1" x14ac:dyDescent="0.3">
      <c r="B16" s="8">
        <v>11</v>
      </c>
      <c r="C16" s="38">
        <v>11</v>
      </c>
      <c r="D16" s="57"/>
      <c r="E16" s="51"/>
      <c r="F16" s="9" t="s">
        <v>33</v>
      </c>
      <c r="G16" s="10">
        <v>4437.7811094452773</v>
      </c>
      <c r="H16" s="11"/>
      <c r="I16" s="11"/>
      <c r="J16" s="11"/>
      <c r="K16" s="11"/>
      <c r="L16" s="12">
        <f t="shared" si="0"/>
        <v>4437.7811094452773</v>
      </c>
      <c r="M16" s="10"/>
      <c r="N16" s="11"/>
      <c r="O16" s="11"/>
      <c r="P16" s="11"/>
      <c r="Q16" s="11"/>
      <c r="R16" s="12"/>
      <c r="S16" s="10"/>
      <c r="T16" s="11"/>
      <c r="U16" s="11"/>
      <c r="V16" s="11"/>
      <c r="W16" s="11"/>
      <c r="X16" s="12"/>
      <c r="Y16" s="10"/>
      <c r="Z16" s="11"/>
      <c r="AA16" s="11"/>
      <c r="AB16" s="11"/>
      <c r="AC16" s="11"/>
      <c r="AD16" s="12"/>
    </row>
    <row r="17" spans="2:30" ht="21" customHeight="1" thickBot="1" x14ac:dyDescent="0.3">
      <c r="B17" s="52" t="s">
        <v>34</v>
      </c>
      <c r="C17" s="53"/>
      <c r="D17" s="53"/>
      <c r="E17" s="53"/>
      <c r="F17" s="54"/>
      <c r="G17" s="13">
        <f>AVERAGE(G6:G16)</f>
        <v>4655.1966441021914</v>
      </c>
      <c r="H17" s="14"/>
      <c r="I17" s="14">
        <f t="shared" ref="I17:J17" si="1">AVERAGE(I6:I16)</f>
        <v>3520.6072975973075</v>
      </c>
      <c r="J17" s="14">
        <f t="shared" si="1"/>
        <v>4771.4444771916033</v>
      </c>
      <c r="K17" s="14"/>
      <c r="L17" s="15">
        <f>AVERAGE(G6:K16)</f>
        <v>4519.8825920532836</v>
      </c>
      <c r="M17" s="13"/>
      <c r="N17" s="14"/>
      <c r="O17" s="14"/>
      <c r="P17" s="14"/>
      <c r="Q17" s="14"/>
      <c r="R17" s="15"/>
      <c r="S17" s="13"/>
      <c r="T17" s="14"/>
      <c r="U17" s="14"/>
      <c r="V17" s="14"/>
      <c r="W17" s="14"/>
      <c r="X17" s="15"/>
      <c r="Y17" s="13"/>
      <c r="Z17" s="14"/>
      <c r="AA17" s="14"/>
      <c r="AB17" s="14"/>
      <c r="AC17" s="14"/>
      <c r="AD17" s="15"/>
    </row>
    <row r="18" spans="2:30" x14ac:dyDescent="0.25">
      <c r="B18" s="16">
        <v>12</v>
      </c>
      <c r="C18" s="36">
        <v>1</v>
      </c>
      <c r="D18" s="55" t="s">
        <v>35</v>
      </c>
      <c r="E18" s="58" t="s">
        <v>17</v>
      </c>
      <c r="F18" s="17" t="s">
        <v>36</v>
      </c>
      <c r="G18" s="18">
        <v>5761.1708615145799</v>
      </c>
      <c r="H18" s="19">
        <v>8434.455156641232</v>
      </c>
      <c r="I18" s="19">
        <v>5357.5989782886336</v>
      </c>
      <c r="J18" s="19">
        <v>5403.9223326190013</v>
      </c>
      <c r="K18" s="19">
        <v>5422.2222222222226</v>
      </c>
      <c r="L18" s="20">
        <f t="shared" si="0"/>
        <v>6075.8739102571335</v>
      </c>
      <c r="M18" s="21">
        <v>67.47</v>
      </c>
      <c r="N18" s="22">
        <v>71.66</v>
      </c>
      <c r="O18" s="22">
        <v>70.150000000000006</v>
      </c>
      <c r="P18" s="22">
        <v>70.3</v>
      </c>
      <c r="Q18" s="22">
        <v>72.400000000000006</v>
      </c>
      <c r="R18" s="23">
        <f>AVERAGE(M18:Q18)</f>
        <v>70.396000000000001</v>
      </c>
      <c r="S18" s="21">
        <v>12.6</v>
      </c>
      <c r="T18" s="22">
        <v>11.8</v>
      </c>
      <c r="U18" s="22">
        <v>10.3</v>
      </c>
      <c r="V18" s="22">
        <v>11.3</v>
      </c>
      <c r="W18" s="22">
        <v>11.6</v>
      </c>
      <c r="X18" s="23">
        <f>AVERAGE(S18:W18)</f>
        <v>11.52</v>
      </c>
      <c r="Y18" s="21">
        <v>31.2</v>
      </c>
      <c r="Z18" s="22">
        <v>27.9</v>
      </c>
      <c r="AA18" s="22">
        <v>22.3</v>
      </c>
      <c r="AB18" s="22">
        <v>22.6</v>
      </c>
      <c r="AC18" s="22">
        <v>23.3</v>
      </c>
      <c r="AD18" s="23">
        <f>AVERAGE(Y18:AC18)</f>
        <v>25.46</v>
      </c>
    </row>
    <row r="19" spans="2:30" x14ac:dyDescent="0.25">
      <c r="B19" s="3">
        <v>13</v>
      </c>
      <c r="C19" s="37">
        <v>2</v>
      </c>
      <c r="D19" s="56"/>
      <c r="E19" s="59"/>
      <c r="F19" s="4" t="s">
        <v>37</v>
      </c>
      <c r="G19" s="5">
        <v>7378.497246553572</v>
      </c>
      <c r="H19" s="6">
        <v>8316.1512027491408</v>
      </c>
      <c r="I19" s="6">
        <v>5909.2136471446811</v>
      </c>
      <c r="J19" s="6">
        <v>5223.975582830054</v>
      </c>
      <c r="K19" s="6">
        <v>7067.4981658107117</v>
      </c>
      <c r="L19" s="7">
        <f>AVERAGE(G19:K19)</f>
        <v>6779.0671690176332</v>
      </c>
      <c r="M19" s="24">
        <v>72.77</v>
      </c>
      <c r="N19" s="25">
        <v>70.7</v>
      </c>
      <c r="O19" s="25">
        <v>72.459999999999994</v>
      </c>
      <c r="P19" s="25">
        <v>70.900000000000006</v>
      </c>
      <c r="Q19" s="25">
        <v>71.7</v>
      </c>
      <c r="R19" s="26">
        <f t="shared" ref="R19:R56" si="2">AVERAGE(M19:Q19)</f>
        <v>71.706000000000003</v>
      </c>
      <c r="S19" s="24">
        <v>12.3</v>
      </c>
      <c r="T19" s="25">
        <v>11.2</v>
      </c>
      <c r="U19" s="25">
        <v>10.5</v>
      </c>
      <c r="V19" s="25">
        <v>10.3</v>
      </c>
      <c r="W19" s="25">
        <v>10.7</v>
      </c>
      <c r="X19" s="26">
        <f t="shared" ref="X19:X56" si="3">AVERAGE(S19:W19)</f>
        <v>11</v>
      </c>
      <c r="Y19" s="24">
        <v>27.1</v>
      </c>
      <c r="Z19" s="25">
        <v>24</v>
      </c>
      <c r="AA19" s="25">
        <v>20.8</v>
      </c>
      <c r="AB19" s="25">
        <v>20.3</v>
      </c>
      <c r="AC19" s="25">
        <v>21.1</v>
      </c>
      <c r="AD19" s="26">
        <f t="shared" ref="AD19:AD56" si="4">AVERAGE(Y19:AC19)</f>
        <v>22.660000000000004</v>
      </c>
    </row>
    <row r="20" spans="2:30" x14ac:dyDescent="0.25">
      <c r="B20" s="3">
        <v>14</v>
      </c>
      <c r="C20" s="37">
        <v>3</v>
      </c>
      <c r="D20" s="56"/>
      <c r="E20" s="50" t="s">
        <v>19</v>
      </c>
      <c r="F20" s="4" t="s">
        <v>38</v>
      </c>
      <c r="G20" s="5">
        <v>7017.0381047418423</v>
      </c>
      <c r="H20" s="6">
        <v>8541.691353635897</v>
      </c>
      <c r="I20" s="6"/>
      <c r="J20" s="6">
        <v>5404.2470290278598</v>
      </c>
      <c r="K20" s="6">
        <v>5847.8845683541213</v>
      </c>
      <c r="L20" s="7">
        <f t="shared" si="0"/>
        <v>6702.7152639399301</v>
      </c>
      <c r="M20" s="24">
        <v>74.31</v>
      </c>
      <c r="N20" s="25">
        <v>76.099999999999994</v>
      </c>
      <c r="O20" s="25"/>
      <c r="P20" s="25">
        <v>72.599999999999994</v>
      </c>
      <c r="Q20" s="25">
        <v>73.2</v>
      </c>
      <c r="R20" s="26">
        <f t="shared" si="2"/>
        <v>74.052499999999995</v>
      </c>
      <c r="S20" s="24">
        <v>11.5</v>
      </c>
      <c r="T20" s="25">
        <v>12.1</v>
      </c>
      <c r="U20" s="25"/>
      <c r="V20" s="25">
        <v>11.7</v>
      </c>
      <c r="W20" s="25">
        <v>12.9</v>
      </c>
      <c r="X20" s="26">
        <f t="shared" si="3"/>
        <v>12.049999999999999</v>
      </c>
      <c r="Y20" s="24">
        <v>30.8</v>
      </c>
      <c r="Z20" s="25">
        <v>28.8</v>
      </c>
      <c r="AA20" s="25"/>
      <c r="AB20" s="25">
        <v>23.4</v>
      </c>
      <c r="AC20" s="25">
        <v>26.2</v>
      </c>
      <c r="AD20" s="26">
        <f t="shared" si="4"/>
        <v>27.3</v>
      </c>
    </row>
    <row r="21" spans="2:30" x14ac:dyDescent="0.25">
      <c r="B21" s="3">
        <v>15</v>
      </c>
      <c r="C21" s="37">
        <v>4</v>
      </c>
      <c r="D21" s="56"/>
      <c r="E21" s="50"/>
      <c r="F21" s="4" t="s">
        <v>39</v>
      </c>
      <c r="G21" s="5">
        <v>6401.3009572384217</v>
      </c>
      <c r="H21" s="6">
        <v>8492.9494015878645</v>
      </c>
      <c r="I21" s="6"/>
      <c r="J21" s="6">
        <v>5718.3908045977005</v>
      </c>
      <c r="K21" s="6">
        <v>6832.5262900464659</v>
      </c>
      <c r="L21" s="7">
        <f t="shared" si="0"/>
        <v>6861.2918633676127</v>
      </c>
      <c r="M21" s="24">
        <v>70.67</v>
      </c>
      <c r="N21" s="25">
        <v>74.06</v>
      </c>
      <c r="O21" s="25"/>
      <c r="P21" s="25">
        <v>73.900000000000006</v>
      </c>
      <c r="Q21" s="25">
        <v>73</v>
      </c>
      <c r="R21" s="26">
        <f t="shared" si="2"/>
        <v>72.907499999999999</v>
      </c>
      <c r="S21" s="24">
        <v>11.5</v>
      </c>
      <c r="T21" s="25">
        <v>10.5</v>
      </c>
      <c r="U21" s="25"/>
      <c r="V21" s="25">
        <v>10.6</v>
      </c>
      <c r="W21" s="25">
        <v>11</v>
      </c>
      <c r="X21" s="26">
        <f t="shared" si="3"/>
        <v>10.9</v>
      </c>
      <c r="Y21" s="24">
        <v>29.3</v>
      </c>
      <c r="Z21" s="25">
        <v>24.2</v>
      </c>
      <c r="AA21" s="25"/>
      <c r="AB21" s="25">
        <v>20.9</v>
      </c>
      <c r="AC21" s="25">
        <v>21.8</v>
      </c>
      <c r="AD21" s="26">
        <f t="shared" si="4"/>
        <v>24.05</v>
      </c>
    </row>
    <row r="22" spans="2:30" x14ac:dyDescent="0.25">
      <c r="B22" s="3">
        <v>16</v>
      </c>
      <c r="C22" s="37">
        <v>5</v>
      </c>
      <c r="D22" s="56"/>
      <c r="E22" s="50"/>
      <c r="F22" s="4" t="s">
        <v>40</v>
      </c>
      <c r="G22" s="5">
        <v>6130.3913959418996</v>
      </c>
      <c r="H22" s="6">
        <v>7828.8106805703674</v>
      </c>
      <c r="I22" s="6"/>
      <c r="J22" s="6">
        <v>4784.2392363140452</v>
      </c>
      <c r="K22" s="6">
        <v>6120.567375886525</v>
      </c>
      <c r="L22" s="7">
        <f t="shared" si="0"/>
        <v>6216.0021721782086</v>
      </c>
      <c r="M22" s="24">
        <v>69.37</v>
      </c>
      <c r="N22" s="25">
        <v>70.92</v>
      </c>
      <c r="O22" s="25"/>
      <c r="P22" s="25">
        <v>69</v>
      </c>
      <c r="Q22" s="25">
        <v>69.5</v>
      </c>
      <c r="R22" s="26">
        <f t="shared" si="2"/>
        <v>69.697500000000005</v>
      </c>
      <c r="S22" s="24">
        <v>10.9</v>
      </c>
      <c r="T22" s="25">
        <v>11</v>
      </c>
      <c r="U22" s="25"/>
      <c r="V22" s="25">
        <v>11</v>
      </c>
      <c r="W22" s="25">
        <v>11.2</v>
      </c>
      <c r="X22" s="26">
        <f t="shared" si="3"/>
        <v>11.024999999999999</v>
      </c>
      <c r="Y22" s="24">
        <v>29</v>
      </c>
      <c r="Z22" s="25">
        <v>27.7</v>
      </c>
      <c r="AA22" s="25"/>
      <c r="AB22" s="25">
        <v>21.7</v>
      </c>
      <c r="AC22" s="25">
        <v>22.4</v>
      </c>
      <c r="AD22" s="26">
        <f t="shared" si="4"/>
        <v>25.200000000000003</v>
      </c>
    </row>
    <row r="23" spans="2:30" x14ac:dyDescent="0.25">
      <c r="B23" s="3">
        <v>17</v>
      </c>
      <c r="C23" s="37">
        <v>6</v>
      </c>
      <c r="D23" s="56"/>
      <c r="E23" s="35" t="s">
        <v>24</v>
      </c>
      <c r="F23" s="4" t="s">
        <v>41</v>
      </c>
      <c r="G23" s="5">
        <v>6698.0818272535762</v>
      </c>
      <c r="H23" s="6">
        <v>8022.7515108425168</v>
      </c>
      <c r="I23" s="6">
        <v>5366.1740558292286</v>
      </c>
      <c r="J23" s="6">
        <v>5195.2724202870322</v>
      </c>
      <c r="K23" s="6">
        <v>5777.8429933969182</v>
      </c>
      <c r="L23" s="7">
        <f t="shared" si="0"/>
        <v>6212.0245615218546</v>
      </c>
      <c r="M23" s="24">
        <v>73.459999999999994</v>
      </c>
      <c r="N23" s="25">
        <v>74.02</v>
      </c>
      <c r="O23" s="25">
        <v>72.09</v>
      </c>
      <c r="P23" s="25">
        <v>73.2</v>
      </c>
      <c r="Q23" s="25">
        <v>71.400000000000006</v>
      </c>
      <c r="R23" s="26">
        <f t="shared" si="2"/>
        <v>72.833999999999989</v>
      </c>
      <c r="S23" s="24">
        <v>11.2</v>
      </c>
      <c r="T23" s="25">
        <v>10.9</v>
      </c>
      <c r="U23" s="25">
        <v>10</v>
      </c>
      <c r="V23" s="25">
        <v>9.9</v>
      </c>
      <c r="W23" s="25">
        <v>11.3</v>
      </c>
      <c r="X23" s="26">
        <f t="shared" si="3"/>
        <v>10.66</v>
      </c>
      <c r="Y23" s="24">
        <v>27.7</v>
      </c>
      <c r="Z23" s="25">
        <v>24.5</v>
      </c>
      <c r="AA23" s="25">
        <v>22.8</v>
      </c>
      <c r="AB23" s="25">
        <v>19.5</v>
      </c>
      <c r="AC23" s="25">
        <v>22.4</v>
      </c>
      <c r="AD23" s="26">
        <f t="shared" si="4"/>
        <v>23.380000000000003</v>
      </c>
    </row>
    <row r="24" spans="2:30" x14ac:dyDescent="0.25">
      <c r="B24" s="3">
        <v>18</v>
      </c>
      <c r="C24" s="37">
        <v>7</v>
      </c>
      <c r="D24" s="56"/>
      <c r="E24" s="50" t="s">
        <v>42</v>
      </c>
      <c r="F24" s="4" t="s">
        <v>43</v>
      </c>
      <c r="G24" s="5"/>
      <c r="H24" s="6"/>
      <c r="I24" s="6">
        <v>5311.5298021092549</v>
      </c>
      <c r="J24" s="6">
        <v>4762.809273329437</v>
      </c>
      <c r="K24" s="6"/>
      <c r="L24" s="7">
        <f t="shared" si="0"/>
        <v>5037.1695377193464</v>
      </c>
      <c r="M24" s="24"/>
      <c r="N24" s="25"/>
      <c r="O24" s="25">
        <v>70.790000000000006</v>
      </c>
      <c r="P24" s="25">
        <v>69.099999999999994</v>
      </c>
      <c r="Q24" s="25"/>
      <c r="R24" s="26">
        <f t="shared" si="2"/>
        <v>69.944999999999993</v>
      </c>
      <c r="S24" s="24"/>
      <c r="T24" s="25"/>
      <c r="U24" s="25">
        <v>9.9</v>
      </c>
      <c r="V24" s="25">
        <v>9.8000000000000007</v>
      </c>
      <c r="W24" s="25"/>
      <c r="X24" s="26">
        <f t="shared" si="3"/>
        <v>9.8500000000000014</v>
      </c>
      <c r="Y24" s="24"/>
      <c r="Z24" s="25"/>
      <c r="AA24" s="25">
        <v>22.6</v>
      </c>
      <c r="AB24" s="25">
        <v>19.100000000000001</v>
      </c>
      <c r="AC24" s="25"/>
      <c r="AD24" s="26">
        <f t="shared" si="4"/>
        <v>20.85</v>
      </c>
    </row>
    <row r="25" spans="2:30" x14ac:dyDescent="0.25">
      <c r="B25" s="3">
        <v>19</v>
      </c>
      <c r="C25" s="37">
        <v>8</v>
      </c>
      <c r="D25" s="56"/>
      <c r="E25" s="50"/>
      <c r="F25" s="4" t="s">
        <v>44</v>
      </c>
      <c r="G25" s="5">
        <v>7297.4830912518009</v>
      </c>
      <c r="H25" s="6">
        <v>8965.5172413793098</v>
      </c>
      <c r="I25" s="6">
        <v>5707.717569786535</v>
      </c>
      <c r="J25" s="6">
        <v>5517.2413793103442</v>
      </c>
      <c r="K25" s="6">
        <v>6688.1878209831248</v>
      </c>
      <c r="L25" s="7">
        <f t="shared" si="0"/>
        <v>6835.2294205422222</v>
      </c>
      <c r="M25" s="24">
        <v>71.61</v>
      </c>
      <c r="N25" s="25">
        <v>71.349999999999994</v>
      </c>
      <c r="O25" s="25">
        <v>68.290000000000006</v>
      </c>
      <c r="P25" s="25">
        <v>68.900000000000006</v>
      </c>
      <c r="Q25" s="25">
        <v>69.2</v>
      </c>
      <c r="R25" s="26">
        <f t="shared" si="2"/>
        <v>69.86999999999999</v>
      </c>
      <c r="S25" s="24">
        <v>11.1</v>
      </c>
      <c r="T25" s="25">
        <v>11</v>
      </c>
      <c r="U25" s="25">
        <v>9.9</v>
      </c>
      <c r="V25" s="25">
        <v>10.3</v>
      </c>
      <c r="W25" s="25">
        <v>11.6</v>
      </c>
      <c r="X25" s="26">
        <f t="shared" si="3"/>
        <v>10.78</v>
      </c>
      <c r="Y25" s="24">
        <v>27.5</v>
      </c>
      <c r="Z25" s="25">
        <v>25.1</v>
      </c>
      <c r="AA25" s="25">
        <v>22</v>
      </c>
      <c r="AB25" s="25">
        <v>20.399999999999999</v>
      </c>
      <c r="AC25" s="25">
        <v>23.3</v>
      </c>
      <c r="AD25" s="26">
        <f t="shared" si="4"/>
        <v>23.66</v>
      </c>
    </row>
    <row r="26" spans="2:30" x14ac:dyDescent="0.25">
      <c r="B26" s="3">
        <v>20</v>
      </c>
      <c r="C26" s="37">
        <v>9</v>
      </c>
      <c r="D26" s="56"/>
      <c r="E26" s="50"/>
      <c r="F26" s="4" t="s">
        <v>45</v>
      </c>
      <c r="G26" s="5">
        <v>7386.9978194182659</v>
      </c>
      <c r="H26" s="6">
        <v>9151.400244894734</v>
      </c>
      <c r="I26" s="6">
        <v>6420.0693304141587</v>
      </c>
      <c r="J26" s="6">
        <v>5934.8334307422565</v>
      </c>
      <c r="K26" s="6">
        <v>7041.0369283443388</v>
      </c>
      <c r="L26" s="7">
        <f t="shared" si="0"/>
        <v>7186.8675507627504</v>
      </c>
      <c r="M26" s="24">
        <v>71.099999999999994</v>
      </c>
      <c r="N26" s="25">
        <v>70.08</v>
      </c>
      <c r="O26" s="25">
        <v>68.67</v>
      </c>
      <c r="P26" s="25">
        <v>71.099999999999994</v>
      </c>
      <c r="Q26" s="25">
        <v>69.3</v>
      </c>
      <c r="R26" s="26">
        <f t="shared" si="2"/>
        <v>70.050000000000011</v>
      </c>
      <c r="S26" s="24">
        <v>10.3</v>
      </c>
      <c r="T26" s="25">
        <v>11.6</v>
      </c>
      <c r="U26" s="25">
        <v>10.6</v>
      </c>
      <c r="V26" s="25">
        <v>10.1</v>
      </c>
      <c r="W26" s="25">
        <v>11.7</v>
      </c>
      <c r="X26" s="26">
        <f t="shared" si="3"/>
        <v>10.86</v>
      </c>
      <c r="Y26" s="24">
        <v>26.7</v>
      </c>
      <c r="Z26" s="25">
        <v>25.2</v>
      </c>
      <c r="AA26" s="25">
        <v>20.2</v>
      </c>
      <c r="AB26" s="25">
        <v>19.899999999999999</v>
      </c>
      <c r="AC26" s="25">
        <v>23.4</v>
      </c>
      <c r="AD26" s="26">
        <f t="shared" si="4"/>
        <v>23.080000000000002</v>
      </c>
    </row>
    <row r="27" spans="2:30" x14ac:dyDescent="0.25">
      <c r="B27" s="3">
        <v>21</v>
      </c>
      <c r="C27" s="37">
        <v>10</v>
      </c>
      <c r="D27" s="56"/>
      <c r="E27" s="35" t="s">
        <v>46</v>
      </c>
      <c r="F27" s="4" t="s">
        <v>47</v>
      </c>
      <c r="G27" s="5">
        <v>7386.9978194182659</v>
      </c>
      <c r="H27" s="6">
        <v>8876.1701623415083</v>
      </c>
      <c r="I27" s="6">
        <v>5929.684364167123</v>
      </c>
      <c r="J27" s="6">
        <v>5408.4031430612376</v>
      </c>
      <c r="K27" s="6">
        <v>7712.7904133039865</v>
      </c>
      <c r="L27" s="7">
        <f t="shared" si="0"/>
        <v>7062.8091804584237</v>
      </c>
      <c r="M27" s="24">
        <v>71.19</v>
      </c>
      <c r="N27" s="25">
        <v>73.09</v>
      </c>
      <c r="O27" s="25">
        <v>67.81</v>
      </c>
      <c r="P27" s="25">
        <v>69.5</v>
      </c>
      <c r="Q27" s="25">
        <v>70.900000000000006</v>
      </c>
      <c r="R27" s="26">
        <f t="shared" si="2"/>
        <v>70.498000000000005</v>
      </c>
      <c r="S27" s="24">
        <v>10.8</v>
      </c>
      <c r="T27" s="25">
        <v>11.1</v>
      </c>
      <c r="U27" s="25">
        <v>10.4</v>
      </c>
      <c r="V27" s="25">
        <v>10.5</v>
      </c>
      <c r="W27" s="25">
        <v>11.1</v>
      </c>
      <c r="X27" s="26">
        <f t="shared" si="3"/>
        <v>10.78</v>
      </c>
      <c r="Y27" s="24">
        <v>29.4</v>
      </c>
      <c r="Z27" s="25">
        <v>28.9</v>
      </c>
      <c r="AA27" s="25">
        <v>23.2</v>
      </c>
      <c r="AB27" s="25">
        <v>20.8</v>
      </c>
      <c r="AC27" s="25">
        <v>22</v>
      </c>
      <c r="AD27" s="26">
        <f t="shared" si="4"/>
        <v>24.86</v>
      </c>
    </row>
    <row r="28" spans="2:30" x14ac:dyDescent="0.25">
      <c r="B28" s="3">
        <v>22</v>
      </c>
      <c r="C28" s="37">
        <v>11</v>
      </c>
      <c r="D28" s="56"/>
      <c r="E28" s="35" t="s">
        <v>48</v>
      </c>
      <c r="F28" s="4" t="s">
        <v>49</v>
      </c>
      <c r="G28" s="5">
        <v>7297.4830912518009</v>
      </c>
      <c r="H28" s="6">
        <v>9289.0152861713468</v>
      </c>
      <c r="I28" s="6">
        <v>6256.814449917897</v>
      </c>
      <c r="J28" s="6">
        <v>6954.022988505747</v>
      </c>
      <c r="K28" s="6">
        <v>6803.8151137197365</v>
      </c>
      <c r="L28" s="7">
        <f t="shared" si="0"/>
        <v>7320.2301859133049</v>
      </c>
      <c r="M28" s="24">
        <v>75.63</v>
      </c>
      <c r="N28" s="25">
        <v>75.260000000000005</v>
      </c>
      <c r="O28" s="25">
        <v>72.209999999999994</v>
      </c>
      <c r="P28" s="25">
        <v>72.7</v>
      </c>
      <c r="Q28" s="25">
        <v>73.400000000000006</v>
      </c>
      <c r="R28" s="26">
        <f t="shared" si="2"/>
        <v>73.839999999999989</v>
      </c>
      <c r="S28" s="24">
        <v>11.7</v>
      </c>
      <c r="T28" s="25">
        <v>11.1</v>
      </c>
      <c r="U28" s="25">
        <v>10.6</v>
      </c>
      <c r="V28" s="25">
        <v>10.7</v>
      </c>
      <c r="W28" s="25">
        <v>11.4</v>
      </c>
      <c r="X28" s="26">
        <f t="shared" si="3"/>
        <v>11.099999999999998</v>
      </c>
      <c r="Y28" s="24">
        <v>26.2</v>
      </c>
      <c r="Z28" s="25">
        <v>21.3</v>
      </c>
      <c r="AA28" s="25">
        <v>20.399999999999999</v>
      </c>
      <c r="AB28" s="25">
        <v>21.2</v>
      </c>
      <c r="AC28" s="25">
        <v>22.7</v>
      </c>
      <c r="AD28" s="26">
        <f t="shared" si="4"/>
        <v>22.360000000000003</v>
      </c>
    </row>
    <row r="29" spans="2:30" x14ac:dyDescent="0.25">
      <c r="B29" s="3">
        <v>23</v>
      </c>
      <c r="C29" s="37">
        <v>12</v>
      </c>
      <c r="D29" s="56"/>
      <c r="E29" s="50" t="s">
        <v>28</v>
      </c>
      <c r="F29" s="4" t="s">
        <v>50</v>
      </c>
      <c r="G29" s="5">
        <v>6525.0397309383889</v>
      </c>
      <c r="H29" s="6"/>
      <c r="I29" s="6"/>
      <c r="J29" s="6">
        <v>6200.4026235469837</v>
      </c>
      <c r="K29" s="6"/>
      <c r="L29" s="7">
        <f t="shared" si="0"/>
        <v>6362.7211772426863</v>
      </c>
      <c r="M29" s="24">
        <v>68.290000000000006</v>
      </c>
      <c r="N29" s="25"/>
      <c r="O29" s="25"/>
      <c r="P29" s="25">
        <v>72.599999999999994</v>
      </c>
      <c r="Q29" s="25"/>
      <c r="R29" s="26">
        <f t="shared" si="2"/>
        <v>70.444999999999993</v>
      </c>
      <c r="S29" s="24">
        <v>11.7</v>
      </c>
      <c r="T29" s="25"/>
      <c r="U29" s="25"/>
      <c r="V29" s="25">
        <v>10.8</v>
      </c>
      <c r="W29" s="25"/>
      <c r="X29" s="26">
        <f t="shared" si="3"/>
        <v>11.25</v>
      </c>
      <c r="Y29" s="24">
        <v>27.1</v>
      </c>
      <c r="Z29" s="25"/>
      <c r="AA29" s="25"/>
      <c r="AB29" s="25">
        <v>21.4</v>
      </c>
      <c r="AC29" s="25"/>
      <c r="AD29" s="26">
        <f t="shared" si="4"/>
        <v>24.25</v>
      </c>
    </row>
    <row r="30" spans="2:30" x14ac:dyDescent="0.25">
      <c r="B30" s="3">
        <v>24</v>
      </c>
      <c r="C30" s="37">
        <v>13</v>
      </c>
      <c r="D30" s="56"/>
      <c r="E30" s="50"/>
      <c r="F30" s="4" t="s">
        <v>51</v>
      </c>
      <c r="G30" s="5">
        <v>5825.1838710869642</v>
      </c>
      <c r="H30" s="6"/>
      <c r="I30" s="6"/>
      <c r="J30" s="6">
        <v>4961.3910993221334</v>
      </c>
      <c r="K30" s="6"/>
      <c r="L30" s="7">
        <f t="shared" si="0"/>
        <v>5393.2874852045488</v>
      </c>
      <c r="M30" s="24">
        <v>74.95</v>
      </c>
      <c r="N30" s="25"/>
      <c r="O30" s="25"/>
      <c r="P30" s="25">
        <v>76.400000000000006</v>
      </c>
      <c r="Q30" s="25"/>
      <c r="R30" s="26">
        <f t="shared" si="2"/>
        <v>75.675000000000011</v>
      </c>
      <c r="S30" s="24">
        <v>10.6</v>
      </c>
      <c r="T30" s="25"/>
      <c r="U30" s="25"/>
      <c r="V30" s="25">
        <v>10.8</v>
      </c>
      <c r="W30" s="25"/>
      <c r="X30" s="26">
        <f t="shared" si="3"/>
        <v>10.7</v>
      </c>
      <c r="Y30" s="24">
        <v>29.8</v>
      </c>
      <c r="Z30" s="25"/>
      <c r="AA30" s="25"/>
      <c r="AB30" s="25">
        <v>21.5</v>
      </c>
      <c r="AC30" s="25"/>
      <c r="AD30" s="26">
        <f t="shared" si="4"/>
        <v>25.65</v>
      </c>
    </row>
    <row r="31" spans="2:30" x14ac:dyDescent="0.25">
      <c r="B31" s="3">
        <v>25</v>
      </c>
      <c r="C31" s="37">
        <v>14</v>
      </c>
      <c r="D31" s="56"/>
      <c r="E31" s="50"/>
      <c r="F31" s="4" t="s">
        <v>52</v>
      </c>
      <c r="G31" s="5">
        <v>5909.5982555346127</v>
      </c>
      <c r="H31" s="6"/>
      <c r="I31" s="6"/>
      <c r="J31" s="6">
        <v>5717.6539935160617</v>
      </c>
      <c r="K31" s="6"/>
      <c r="L31" s="7">
        <f t="shared" si="0"/>
        <v>5813.6261245253372</v>
      </c>
      <c r="M31" s="24">
        <v>67.900000000000006</v>
      </c>
      <c r="N31" s="25"/>
      <c r="O31" s="25"/>
      <c r="P31" s="25">
        <v>74.400000000000006</v>
      </c>
      <c r="Q31" s="25"/>
      <c r="R31" s="26">
        <f t="shared" si="2"/>
        <v>71.150000000000006</v>
      </c>
      <c r="S31" s="24">
        <v>12.8</v>
      </c>
      <c r="T31" s="25"/>
      <c r="U31" s="25"/>
      <c r="V31" s="25">
        <v>10.4</v>
      </c>
      <c r="W31" s="25"/>
      <c r="X31" s="26">
        <f t="shared" si="3"/>
        <v>11.600000000000001</v>
      </c>
      <c r="Y31" s="24">
        <v>29.3</v>
      </c>
      <c r="Z31" s="25"/>
      <c r="AA31" s="25"/>
      <c r="AB31" s="25">
        <v>21.1</v>
      </c>
      <c r="AC31" s="25"/>
      <c r="AD31" s="26">
        <f t="shared" si="4"/>
        <v>25.200000000000003</v>
      </c>
    </row>
    <row r="32" spans="2:30" x14ac:dyDescent="0.25">
      <c r="B32" s="3">
        <v>26</v>
      </c>
      <c r="C32" s="37">
        <v>15</v>
      </c>
      <c r="D32" s="56"/>
      <c r="E32" s="35" t="s">
        <v>46</v>
      </c>
      <c r="F32" s="4" t="s">
        <v>53</v>
      </c>
      <c r="G32" s="5">
        <v>7690.4313116753519</v>
      </c>
      <c r="H32" s="6">
        <v>8955.2474621795627</v>
      </c>
      <c r="I32" s="6">
        <v>5965.9186279875921</v>
      </c>
      <c r="J32" s="6">
        <v>5251.9893899204235</v>
      </c>
      <c r="K32" s="6">
        <v>6653.851797505502</v>
      </c>
      <c r="L32" s="7">
        <f t="shared" si="0"/>
        <v>6903.4877178536863</v>
      </c>
      <c r="M32" s="24">
        <v>71.61</v>
      </c>
      <c r="N32" s="25">
        <v>73.67</v>
      </c>
      <c r="O32" s="25">
        <v>71.83</v>
      </c>
      <c r="P32" s="25">
        <v>72.900000000000006</v>
      </c>
      <c r="Q32" s="25">
        <v>71.400000000000006</v>
      </c>
      <c r="R32" s="26">
        <f t="shared" si="2"/>
        <v>72.281999999999996</v>
      </c>
      <c r="S32" s="24">
        <v>11.6</v>
      </c>
      <c r="T32" s="25">
        <v>11.7</v>
      </c>
      <c r="U32" s="25">
        <v>10.6</v>
      </c>
      <c r="V32" s="25">
        <v>9.6999999999999993</v>
      </c>
      <c r="W32" s="25">
        <v>11</v>
      </c>
      <c r="X32" s="26">
        <f t="shared" si="3"/>
        <v>10.919999999999998</v>
      </c>
      <c r="Y32" s="24">
        <v>24.2</v>
      </c>
      <c r="Z32" s="25">
        <v>22.9</v>
      </c>
      <c r="AA32" s="25">
        <v>20.6</v>
      </c>
      <c r="AB32" s="25">
        <v>18.899999999999999</v>
      </c>
      <c r="AC32" s="25">
        <v>21.8</v>
      </c>
      <c r="AD32" s="26">
        <f t="shared" si="4"/>
        <v>21.68</v>
      </c>
    </row>
    <row r="33" spans="2:30" x14ac:dyDescent="0.25">
      <c r="B33" s="3">
        <v>27</v>
      </c>
      <c r="C33" s="37">
        <v>16</v>
      </c>
      <c r="D33" s="56"/>
      <c r="E33" s="35" t="s">
        <v>54</v>
      </c>
      <c r="F33" s="4" t="s">
        <v>55</v>
      </c>
      <c r="G33" s="5">
        <v>8084.2665483978262</v>
      </c>
      <c r="H33" s="6">
        <v>9816.8819370383535</v>
      </c>
      <c r="I33" s="6">
        <v>6841.0873928115307</v>
      </c>
      <c r="J33" s="6">
        <v>6206.5035858139308</v>
      </c>
      <c r="K33" s="6">
        <v>7428.0264123257521</v>
      </c>
      <c r="L33" s="7">
        <f t="shared" si="0"/>
        <v>7675.3531752774779</v>
      </c>
      <c r="M33" s="24">
        <v>75.41</v>
      </c>
      <c r="N33" s="25">
        <v>76.12</v>
      </c>
      <c r="O33" s="25">
        <v>70.83</v>
      </c>
      <c r="P33" s="25">
        <v>71.5</v>
      </c>
      <c r="Q33" s="25">
        <v>74.599999999999994</v>
      </c>
      <c r="R33" s="26">
        <f t="shared" si="2"/>
        <v>73.692000000000007</v>
      </c>
      <c r="S33" s="24">
        <v>11.1</v>
      </c>
      <c r="T33" s="25">
        <v>10.6</v>
      </c>
      <c r="U33" s="25">
        <v>10.7</v>
      </c>
      <c r="V33" s="25">
        <v>10.5</v>
      </c>
      <c r="W33" s="25">
        <v>10.9</v>
      </c>
      <c r="X33" s="26">
        <f t="shared" si="3"/>
        <v>10.76</v>
      </c>
      <c r="Y33" s="24">
        <v>26.6</v>
      </c>
      <c r="Z33" s="25">
        <v>24.6</v>
      </c>
      <c r="AA33" s="25">
        <v>21.9</v>
      </c>
      <c r="AB33" s="25">
        <v>20.8</v>
      </c>
      <c r="AC33" s="25">
        <v>21.7</v>
      </c>
      <c r="AD33" s="26">
        <f t="shared" si="4"/>
        <v>23.119999999999997</v>
      </c>
    </row>
    <row r="34" spans="2:30" x14ac:dyDescent="0.25">
      <c r="B34" s="3">
        <v>28</v>
      </c>
      <c r="C34" s="37">
        <v>17</v>
      </c>
      <c r="D34" s="56"/>
      <c r="E34" s="35" t="s">
        <v>56</v>
      </c>
      <c r="F34" s="4" t="s">
        <v>57</v>
      </c>
      <c r="G34" s="5">
        <v>7171.0832686550621</v>
      </c>
      <c r="H34" s="6">
        <v>9044.8315361219757</v>
      </c>
      <c r="I34" s="6">
        <v>6526.1083743842373</v>
      </c>
      <c r="J34" s="6">
        <v>5851.9828404885866</v>
      </c>
      <c r="K34" s="6">
        <v>6169.9192956713141</v>
      </c>
      <c r="L34" s="7">
        <f t="shared" si="0"/>
        <v>6952.7850630642351</v>
      </c>
      <c r="M34" s="24">
        <v>70.52</v>
      </c>
      <c r="N34" s="25">
        <v>72.33</v>
      </c>
      <c r="O34" s="25">
        <v>71.459999999999994</v>
      </c>
      <c r="P34" s="25">
        <v>69.8</v>
      </c>
      <c r="Q34" s="25">
        <v>70.3</v>
      </c>
      <c r="R34" s="26">
        <f t="shared" si="2"/>
        <v>70.882000000000005</v>
      </c>
      <c r="S34" s="24">
        <v>11.1</v>
      </c>
      <c r="T34" s="25">
        <v>11.3</v>
      </c>
      <c r="U34" s="25">
        <v>10.7</v>
      </c>
      <c r="V34" s="25">
        <v>10</v>
      </c>
      <c r="W34" s="25">
        <v>10.5</v>
      </c>
      <c r="X34" s="26">
        <f t="shared" si="3"/>
        <v>10.719999999999999</v>
      </c>
      <c r="Y34" s="24">
        <v>26</v>
      </c>
      <c r="Z34" s="25">
        <v>23.4</v>
      </c>
      <c r="AA34" s="25">
        <v>23.9</v>
      </c>
      <c r="AB34" s="25">
        <v>19.600000000000001</v>
      </c>
      <c r="AC34" s="25">
        <v>20.7</v>
      </c>
      <c r="AD34" s="26">
        <f t="shared" si="4"/>
        <v>22.720000000000002</v>
      </c>
    </row>
    <row r="35" spans="2:30" x14ac:dyDescent="0.25">
      <c r="B35" s="3">
        <v>29</v>
      </c>
      <c r="C35" s="37">
        <v>18</v>
      </c>
      <c r="D35" s="56"/>
      <c r="E35" s="50" t="s">
        <v>30</v>
      </c>
      <c r="F35" s="4" t="s">
        <v>58</v>
      </c>
      <c r="G35" s="5">
        <v>7136.3417969471866</v>
      </c>
      <c r="H35" s="6">
        <v>8619.978670458584</v>
      </c>
      <c r="I35" s="6">
        <v>5451.12205801861</v>
      </c>
      <c r="J35" s="6"/>
      <c r="K35" s="6">
        <v>6057.2267057960389</v>
      </c>
      <c r="L35" s="7">
        <f t="shared" si="0"/>
        <v>6816.1673078051044</v>
      </c>
      <c r="M35" s="24">
        <v>78.739999999999995</v>
      </c>
      <c r="N35" s="25">
        <v>79.08</v>
      </c>
      <c r="O35" s="25">
        <v>76.17</v>
      </c>
      <c r="P35" s="25"/>
      <c r="Q35" s="25">
        <v>76.099999999999994</v>
      </c>
      <c r="R35" s="26">
        <f t="shared" si="2"/>
        <v>77.522500000000008</v>
      </c>
      <c r="S35" s="24">
        <v>11.9</v>
      </c>
      <c r="T35" s="25">
        <v>11.7</v>
      </c>
      <c r="U35" s="25">
        <v>11.5</v>
      </c>
      <c r="V35" s="25"/>
      <c r="W35" s="25">
        <v>12</v>
      </c>
      <c r="X35" s="26">
        <f t="shared" si="3"/>
        <v>11.775</v>
      </c>
      <c r="Y35" s="24">
        <v>30.2</v>
      </c>
      <c r="Z35" s="25">
        <v>27.4</v>
      </c>
      <c r="AA35" s="25">
        <v>29.3</v>
      </c>
      <c r="AB35" s="25"/>
      <c r="AC35" s="25">
        <v>24.1</v>
      </c>
      <c r="AD35" s="26">
        <f t="shared" si="4"/>
        <v>27.75</v>
      </c>
    </row>
    <row r="36" spans="2:30" x14ac:dyDescent="0.25">
      <c r="B36" s="3">
        <v>30</v>
      </c>
      <c r="C36" s="37">
        <v>19</v>
      </c>
      <c r="D36" s="56"/>
      <c r="E36" s="50"/>
      <c r="F36" s="4" t="s">
        <v>59</v>
      </c>
      <c r="G36" s="5">
        <v>7057.6930184425473</v>
      </c>
      <c r="H36" s="6">
        <v>8738.5551210648973</v>
      </c>
      <c r="I36" s="6">
        <v>5460.4999087757715</v>
      </c>
      <c r="J36" s="6"/>
      <c r="K36" s="6">
        <v>6619.4179505991679</v>
      </c>
      <c r="L36" s="7">
        <f t="shared" si="0"/>
        <v>6969.0414997205962</v>
      </c>
      <c r="M36" s="24">
        <v>76.25</v>
      </c>
      <c r="N36" s="25">
        <v>77.48</v>
      </c>
      <c r="O36" s="25">
        <v>75.44</v>
      </c>
      <c r="P36" s="25"/>
      <c r="Q36" s="25">
        <v>77.8</v>
      </c>
      <c r="R36" s="26">
        <f t="shared" si="2"/>
        <v>76.742500000000007</v>
      </c>
      <c r="S36" s="24">
        <v>11.3</v>
      </c>
      <c r="T36" s="25">
        <v>13</v>
      </c>
      <c r="U36" s="25">
        <v>11.3</v>
      </c>
      <c r="V36" s="25"/>
      <c r="W36" s="25">
        <v>11.8</v>
      </c>
      <c r="X36" s="26">
        <f t="shared" si="3"/>
        <v>11.850000000000001</v>
      </c>
      <c r="Y36" s="24">
        <v>27.6</v>
      </c>
      <c r="Z36" s="25">
        <v>28.6</v>
      </c>
      <c r="AA36" s="25">
        <v>27.1</v>
      </c>
      <c r="AB36" s="25"/>
      <c r="AC36" s="25">
        <v>23.7</v>
      </c>
      <c r="AD36" s="26">
        <f t="shared" si="4"/>
        <v>26.750000000000004</v>
      </c>
    </row>
    <row r="37" spans="2:30" x14ac:dyDescent="0.25">
      <c r="B37" s="3">
        <v>31</v>
      </c>
      <c r="C37" s="37">
        <v>20</v>
      </c>
      <c r="D37" s="56"/>
      <c r="E37" s="50"/>
      <c r="F37" s="4" t="s">
        <v>60</v>
      </c>
      <c r="G37" s="5">
        <v>7361.4961008241862</v>
      </c>
      <c r="H37" s="6">
        <v>8837.6979894932265</v>
      </c>
      <c r="I37" s="6">
        <v>6025.1778872468531</v>
      </c>
      <c r="J37" s="6"/>
      <c r="K37" s="6">
        <v>6535.0941550501338</v>
      </c>
      <c r="L37" s="7">
        <f t="shared" si="0"/>
        <v>7189.8665331536004</v>
      </c>
      <c r="M37" s="24">
        <v>74.56</v>
      </c>
      <c r="N37" s="25">
        <v>75.19</v>
      </c>
      <c r="O37" s="25">
        <v>74.3</v>
      </c>
      <c r="P37" s="25"/>
      <c r="Q37" s="25">
        <v>73.400000000000006</v>
      </c>
      <c r="R37" s="26">
        <f t="shared" si="2"/>
        <v>74.362500000000011</v>
      </c>
      <c r="S37" s="24">
        <v>12.4</v>
      </c>
      <c r="T37" s="25">
        <v>12.3</v>
      </c>
      <c r="U37" s="25">
        <v>11.5</v>
      </c>
      <c r="V37" s="25"/>
      <c r="W37" s="25">
        <v>11.7</v>
      </c>
      <c r="X37" s="26">
        <f t="shared" si="3"/>
        <v>11.975000000000001</v>
      </c>
      <c r="Y37" s="24">
        <v>29.3</v>
      </c>
      <c r="Z37" s="25">
        <v>28</v>
      </c>
      <c r="AA37" s="25">
        <v>26.1</v>
      </c>
      <c r="AB37" s="25"/>
      <c r="AC37" s="25">
        <v>23.5</v>
      </c>
      <c r="AD37" s="26">
        <f t="shared" si="4"/>
        <v>26.725000000000001</v>
      </c>
    </row>
    <row r="38" spans="2:30" x14ac:dyDescent="0.25">
      <c r="B38" s="3">
        <v>32</v>
      </c>
      <c r="C38" s="37">
        <v>21</v>
      </c>
      <c r="D38" s="56"/>
      <c r="E38" s="50"/>
      <c r="F38" s="4" t="s">
        <v>61</v>
      </c>
      <c r="G38" s="5">
        <v>7643.9368740067266</v>
      </c>
      <c r="H38" s="6">
        <v>8640.4392305565434</v>
      </c>
      <c r="I38" s="6">
        <v>5670.2791461412144</v>
      </c>
      <c r="J38" s="6"/>
      <c r="K38" s="6">
        <v>6353.6316947909027</v>
      </c>
      <c r="L38" s="7">
        <f t="shared" si="0"/>
        <v>7077.0717363738468</v>
      </c>
      <c r="M38" s="24">
        <v>72.42</v>
      </c>
      <c r="N38" s="25">
        <v>73.09</v>
      </c>
      <c r="O38" s="25">
        <v>72.44</v>
      </c>
      <c r="P38" s="25"/>
      <c r="Q38" s="25">
        <v>73.3</v>
      </c>
      <c r="R38" s="26">
        <f t="shared" si="2"/>
        <v>72.8125</v>
      </c>
      <c r="S38" s="24">
        <v>12.6</v>
      </c>
      <c r="T38" s="25">
        <v>12</v>
      </c>
      <c r="U38" s="25">
        <v>11.1</v>
      </c>
      <c r="V38" s="25"/>
      <c r="W38" s="25">
        <v>11.9</v>
      </c>
      <c r="X38" s="26">
        <f t="shared" si="3"/>
        <v>11.9</v>
      </c>
      <c r="Y38" s="24">
        <v>27.8</v>
      </c>
      <c r="Z38" s="25">
        <v>24.1</v>
      </c>
      <c r="AA38" s="25">
        <v>25.7</v>
      </c>
      <c r="AB38" s="25"/>
      <c r="AC38" s="25">
        <v>24</v>
      </c>
      <c r="AD38" s="26">
        <f t="shared" si="4"/>
        <v>25.400000000000002</v>
      </c>
    </row>
    <row r="39" spans="2:30" x14ac:dyDescent="0.25">
      <c r="B39" s="3">
        <v>33</v>
      </c>
      <c r="C39" s="37">
        <v>22</v>
      </c>
      <c r="D39" s="56"/>
      <c r="E39" s="50"/>
      <c r="F39" s="4" t="s">
        <v>62</v>
      </c>
      <c r="G39" s="5">
        <v>7773.5151716746132</v>
      </c>
      <c r="H39" s="6">
        <v>8718.4895524746225</v>
      </c>
      <c r="I39" s="6">
        <v>5070.8264915161471</v>
      </c>
      <c r="J39" s="6"/>
      <c r="K39" s="6">
        <v>6366.4465639520677</v>
      </c>
      <c r="L39" s="7">
        <f t="shared" si="0"/>
        <v>6982.3194449043631</v>
      </c>
      <c r="M39" s="24">
        <v>78.94</v>
      </c>
      <c r="N39" s="25">
        <v>77.81</v>
      </c>
      <c r="O39" s="25">
        <v>69.45</v>
      </c>
      <c r="P39" s="25"/>
      <c r="Q39" s="25">
        <v>76.2</v>
      </c>
      <c r="R39" s="26">
        <f t="shared" si="2"/>
        <v>75.599999999999994</v>
      </c>
      <c r="S39" s="24">
        <v>11.7</v>
      </c>
      <c r="T39" s="25">
        <v>12.1</v>
      </c>
      <c r="U39" s="25">
        <v>11.7</v>
      </c>
      <c r="V39" s="25"/>
      <c r="W39" s="25">
        <v>11.7</v>
      </c>
      <c r="X39" s="26">
        <f t="shared" si="3"/>
        <v>11.8</v>
      </c>
      <c r="Y39" s="24">
        <v>27.5</v>
      </c>
      <c r="Z39" s="25">
        <v>27.8</v>
      </c>
      <c r="AA39" s="25">
        <v>26</v>
      </c>
      <c r="AB39" s="25"/>
      <c r="AC39" s="25">
        <v>23.4</v>
      </c>
      <c r="AD39" s="26">
        <f t="shared" si="4"/>
        <v>26.174999999999997</v>
      </c>
    </row>
    <row r="40" spans="2:30" x14ac:dyDescent="0.25">
      <c r="B40" s="3">
        <v>34</v>
      </c>
      <c r="C40" s="37">
        <v>23</v>
      </c>
      <c r="D40" s="56"/>
      <c r="E40" s="50" t="s">
        <v>63</v>
      </c>
      <c r="F40" s="4" t="s">
        <v>64</v>
      </c>
      <c r="G40" s="5">
        <v>6223.6020253538818</v>
      </c>
      <c r="H40" s="6">
        <v>8718.4895524746225</v>
      </c>
      <c r="I40" s="6">
        <v>4385.9879584017508</v>
      </c>
      <c r="J40" s="6">
        <v>5840.9797950027832</v>
      </c>
      <c r="K40" s="6">
        <v>6405.8694057226712</v>
      </c>
      <c r="L40" s="7">
        <f t="shared" si="0"/>
        <v>6314.9857473911416</v>
      </c>
      <c r="M40" s="24">
        <v>74.31</v>
      </c>
      <c r="N40" s="25">
        <v>78.849999999999994</v>
      </c>
      <c r="O40" s="25">
        <v>72.180000000000007</v>
      </c>
      <c r="P40" s="25">
        <v>77.400000000000006</v>
      </c>
      <c r="Q40" s="25">
        <v>78.900000000000006</v>
      </c>
      <c r="R40" s="26">
        <f t="shared" si="2"/>
        <v>76.328000000000003</v>
      </c>
      <c r="S40" s="24">
        <v>10.5</v>
      </c>
      <c r="T40" s="25">
        <v>11.5</v>
      </c>
      <c r="U40" s="25">
        <v>11.4</v>
      </c>
      <c r="V40" s="25">
        <v>11.1</v>
      </c>
      <c r="W40" s="25">
        <v>10.6</v>
      </c>
      <c r="X40" s="26">
        <f t="shared" si="3"/>
        <v>11.02</v>
      </c>
      <c r="Y40" s="24">
        <v>27.5</v>
      </c>
      <c r="Z40" s="25">
        <v>25.5</v>
      </c>
      <c r="AA40" s="25">
        <v>25.4</v>
      </c>
      <c r="AB40" s="25">
        <v>22</v>
      </c>
      <c r="AC40" s="25">
        <v>20.9</v>
      </c>
      <c r="AD40" s="26">
        <f t="shared" si="4"/>
        <v>24.26</v>
      </c>
    </row>
    <row r="41" spans="2:30" x14ac:dyDescent="0.25">
      <c r="B41" s="3">
        <v>35</v>
      </c>
      <c r="C41" s="37">
        <v>24</v>
      </c>
      <c r="D41" s="56"/>
      <c r="E41" s="50"/>
      <c r="F41" s="4" t="s">
        <v>65</v>
      </c>
      <c r="G41" s="5">
        <v>7080.8293602394942</v>
      </c>
      <c r="H41" s="6">
        <v>8766.915511316507</v>
      </c>
      <c r="I41" s="6">
        <v>5333.333333333333</v>
      </c>
      <c r="J41" s="6">
        <v>6644.2021154664817</v>
      </c>
      <c r="K41" s="6">
        <v>6351.6752262166801</v>
      </c>
      <c r="L41" s="7">
        <f t="shared" si="0"/>
        <v>6835.391109314498</v>
      </c>
      <c r="M41" s="24">
        <v>72.209999999999994</v>
      </c>
      <c r="N41" s="25">
        <v>74.959999999999994</v>
      </c>
      <c r="O41" s="25">
        <v>71.7</v>
      </c>
      <c r="P41" s="25">
        <v>73.8</v>
      </c>
      <c r="Q41" s="25">
        <v>72.2</v>
      </c>
      <c r="R41" s="26">
        <f t="shared" si="2"/>
        <v>72.974000000000004</v>
      </c>
      <c r="S41" s="24">
        <v>10.4</v>
      </c>
      <c r="T41" s="25">
        <v>10.8</v>
      </c>
      <c r="U41" s="25">
        <v>11.9</v>
      </c>
      <c r="V41" s="25">
        <v>11.3</v>
      </c>
      <c r="W41" s="25">
        <v>11.5</v>
      </c>
      <c r="X41" s="26">
        <f t="shared" si="3"/>
        <v>11.180000000000001</v>
      </c>
      <c r="Y41" s="24">
        <v>28.9</v>
      </c>
      <c r="Z41" s="25">
        <v>25</v>
      </c>
      <c r="AA41" s="25">
        <v>23.5</v>
      </c>
      <c r="AB41" s="25">
        <v>22.5</v>
      </c>
      <c r="AC41" s="25">
        <v>23</v>
      </c>
      <c r="AD41" s="26">
        <f t="shared" si="4"/>
        <v>24.580000000000002</v>
      </c>
    </row>
    <row r="42" spans="2:30" x14ac:dyDescent="0.25">
      <c r="B42" s="3">
        <v>36</v>
      </c>
      <c r="C42" s="37">
        <v>25</v>
      </c>
      <c r="D42" s="56"/>
      <c r="E42" s="50"/>
      <c r="F42" s="4" t="s">
        <v>66</v>
      </c>
      <c r="G42" s="5">
        <v>7900.8759285951883</v>
      </c>
      <c r="H42" s="6">
        <v>8896.5517241379293</v>
      </c>
      <c r="I42" s="6">
        <v>5517.3143586936703</v>
      </c>
      <c r="J42" s="6">
        <v>6549.7593083799975</v>
      </c>
      <c r="K42" s="6">
        <v>7386.891660552702</v>
      </c>
      <c r="L42" s="7">
        <f t="shared" si="0"/>
        <v>7250.2785960718975</v>
      </c>
      <c r="M42" s="24">
        <v>73</v>
      </c>
      <c r="N42" s="25">
        <v>73.88</v>
      </c>
      <c r="O42" s="25">
        <v>71.08</v>
      </c>
      <c r="P42" s="25">
        <v>74</v>
      </c>
      <c r="Q42" s="25">
        <v>72.099999999999994</v>
      </c>
      <c r="R42" s="26">
        <f t="shared" si="2"/>
        <v>72.811999999999983</v>
      </c>
      <c r="S42" s="24">
        <v>11.3</v>
      </c>
      <c r="T42" s="25">
        <v>11.1</v>
      </c>
      <c r="U42" s="25">
        <v>10.4</v>
      </c>
      <c r="V42" s="25">
        <v>10.5</v>
      </c>
      <c r="W42" s="25">
        <v>11</v>
      </c>
      <c r="X42" s="26">
        <f t="shared" si="3"/>
        <v>10.86</v>
      </c>
      <c r="Y42" s="24">
        <v>26.9</v>
      </c>
      <c r="Z42" s="25">
        <v>22.4</v>
      </c>
      <c r="AA42" s="25">
        <v>22.6</v>
      </c>
      <c r="AB42" s="25">
        <v>20.8</v>
      </c>
      <c r="AC42" s="25">
        <v>21.8</v>
      </c>
      <c r="AD42" s="26">
        <f t="shared" si="4"/>
        <v>22.9</v>
      </c>
    </row>
    <row r="43" spans="2:30" x14ac:dyDescent="0.25">
      <c r="B43" s="3">
        <v>37</v>
      </c>
      <c r="C43" s="37">
        <v>26</v>
      </c>
      <c r="D43" s="56"/>
      <c r="E43" s="50"/>
      <c r="F43" s="4" t="s">
        <v>67</v>
      </c>
      <c r="G43" s="5">
        <v>7195.6979709502166</v>
      </c>
      <c r="H43" s="6">
        <v>8898.368685073272</v>
      </c>
      <c r="I43" s="6">
        <v>5319.8686371100157</v>
      </c>
      <c r="J43" s="6">
        <v>6770.3114254838392</v>
      </c>
      <c r="K43" s="6">
        <v>6765.9574468085102</v>
      </c>
      <c r="L43" s="7">
        <f t="shared" si="0"/>
        <v>6990.0408330851715</v>
      </c>
      <c r="M43" s="24">
        <v>70.739999999999995</v>
      </c>
      <c r="N43" s="25">
        <v>71.61</v>
      </c>
      <c r="O43" s="25">
        <v>70.930000000000007</v>
      </c>
      <c r="P43" s="25">
        <v>71.7</v>
      </c>
      <c r="Q43" s="25">
        <v>68.8</v>
      </c>
      <c r="R43" s="26">
        <f t="shared" si="2"/>
        <v>70.756</v>
      </c>
      <c r="S43" s="24">
        <v>11.9</v>
      </c>
      <c r="T43" s="25">
        <v>11.8</v>
      </c>
      <c r="U43" s="25">
        <v>11.3</v>
      </c>
      <c r="V43" s="25">
        <v>10.4</v>
      </c>
      <c r="W43" s="25">
        <v>11.3</v>
      </c>
      <c r="X43" s="26">
        <f t="shared" si="3"/>
        <v>11.34</v>
      </c>
      <c r="Y43" s="24">
        <v>26.2</v>
      </c>
      <c r="Z43" s="25">
        <v>24.1</v>
      </c>
      <c r="AA43" s="25">
        <v>22.8</v>
      </c>
      <c r="AB43" s="25">
        <v>20.6</v>
      </c>
      <c r="AC43" s="25">
        <v>22.6</v>
      </c>
      <c r="AD43" s="26">
        <f t="shared" si="4"/>
        <v>23.259999999999998</v>
      </c>
    </row>
    <row r="44" spans="2:30" x14ac:dyDescent="0.25">
      <c r="B44" s="3">
        <v>38</v>
      </c>
      <c r="C44" s="37">
        <v>27</v>
      </c>
      <c r="D44" s="56"/>
      <c r="E44" s="50"/>
      <c r="F44" s="4" t="s">
        <v>68</v>
      </c>
      <c r="G44" s="5">
        <v>6266.0309716524371</v>
      </c>
      <c r="H44" s="6">
        <v>8502.7451909783922</v>
      </c>
      <c r="I44" s="6">
        <v>3730.7060755336615</v>
      </c>
      <c r="J44" s="6">
        <v>5411.5335494645842</v>
      </c>
      <c r="K44" s="6">
        <v>5185.9134262655907</v>
      </c>
      <c r="L44" s="7">
        <f t="shared" si="0"/>
        <v>5819.3858427789328</v>
      </c>
      <c r="M44" s="24">
        <v>73.62</v>
      </c>
      <c r="N44" s="25">
        <v>77.84</v>
      </c>
      <c r="O44" s="25">
        <v>70.33</v>
      </c>
      <c r="P44" s="25">
        <v>78</v>
      </c>
      <c r="Q44" s="25">
        <v>73.7</v>
      </c>
      <c r="R44" s="26">
        <f t="shared" si="2"/>
        <v>74.698000000000008</v>
      </c>
      <c r="S44" s="24">
        <v>9.5</v>
      </c>
      <c r="T44" s="25">
        <v>11.1</v>
      </c>
      <c r="U44" s="25">
        <v>10.9</v>
      </c>
      <c r="V44" s="25">
        <v>11.5</v>
      </c>
      <c r="W44" s="25">
        <v>12.2</v>
      </c>
      <c r="X44" s="26">
        <f t="shared" si="3"/>
        <v>11.040000000000001</v>
      </c>
      <c r="Y44" s="24">
        <v>26.2</v>
      </c>
      <c r="Z44" s="25">
        <v>23.9</v>
      </c>
      <c r="AA44" s="25">
        <v>24.9</v>
      </c>
      <c r="AB44" s="25">
        <v>23</v>
      </c>
      <c r="AC44" s="25">
        <v>24.7</v>
      </c>
      <c r="AD44" s="26">
        <f t="shared" si="4"/>
        <v>24.54</v>
      </c>
    </row>
    <row r="45" spans="2:30" x14ac:dyDescent="0.25">
      <c r="B45" s="3">
        <v>39</v>
      </c>
      <c r="C45" s="37">
        <v>28</v>
      </c>
      <c r="D45" s="56"/>
      <c r="E45" s="35" t="s">
        <v>46</v>
      </c>
      <c r="F45" s="4" t="s">
        <v>69</v>
      </c>
      <c r="G45" s="5">
        <v>7089.0342610045464</v>
      </c>
      <c r="H45" s="6">
        <v>8335.2687917209769</v>
      </c>
      <c r="I45" s="6">
        <v>5384.4189016602804</v>
      </c>
      <c r="J45" s="6">
        <v>6187.9686937158203</v>
      </c>
      <c r="K45" s="6">
        <v>6512.3502078747852</v>
      </c>
      <c r="L45" s="7">
        <f t="shared" si="0"/>
        <v>6701.8081711952818</v>
      </c>
      <c r="M45" s="24">
        <v>75.87</v>
      </c>
      <c r="N45" s="25">
        <v>77.430000000000007</v>
      </c>
      <c r="O45" s="25">
        <v>73.31</v>
      </c>
      <c r="P45" s="25">
        <v>74.7</v>
      </c>
      <c r="Q45" s="25">
        <v>73.5</v>
      </c>
      <c r="R45" s="26">
        <f t="shared" si="2"/>
        <v>74.962000000000003</v>
      </c>
      <c r="S45" s="24">
        <v>11.1</v>
      </c>
      <c r="T45" s="25">
        <v>11.7</v>
      </c>
      <c r="U45" s="25">
        <v>11</v>
      </c>
      <c r="V45" s="25">
        <v>11.4</v>
      </c>
      <c r="W45" s="25">
        <v>11.7</v>
      </c>
      <c r="X45" s="26">
        <f t="shared" si="3"/>
        <v>11.379999999999999</v>
      </c>
      <c r="Y45" s="24">
        <v>26.7</v>
      </c>
      <c r="Z45" s="25">
        <v>26.7</v>
      </c>
      <c r="AA45" s="25">
        <v>23.2</v>
      </c>
      <c r="AB45" s="25">
        <v>22.8</v>
      </c>
      <c r="AC45" s="25">
        <v>23.4</v>
      </c>
      <c r="AD45" s="26">
        <f t="shared" si="4"/>
        <v>24.559999999999995</v>
      </c>
    </row>
    <row r="46" spans="2:30" x14ac:dyDescent="0.25">
      <c r="B46" s="3">
        <v>40</v>
      </c>
      <c r="C46" s="37">
        <v>29</v>
      </c>
      <c r="D46" s="56"/>
      <c r="E46" s="50" t="s">
        <v>42</v>
      </c>
      <c r="F46" s="4" t="s">
        <v>70</v>
      </c>
      <c r="G46" s="5">
        <v>7089.0342610045464</v>
      </c>
      <c r="H46" s="6">
        <v>8541.9283485405049</v>
      </c>
      <c r="I46" s="6">
        <v>5853.6585365853653</v>
      </c>
      <c r="J46" s="6">
        <v>6905.5571929135149</v>
      </c>
      <c r="K46" s="6">
        <v>7159.2076302274399</v>
      </c>
      <c r="L46" s="7">
        <f t="shared" si="0"/>
        <v>7109.877193854275</v>
      </c>
      <c r="M46" s="24">
        <v>74.14</v>
      </c>
      <c r="N46" s="25">
        <v>77.12</v>
      </c>
      <c r="O46" s="25">
        <v>74.709999999999994</v>
      </c>
      <c r="P46" s="25">
        <v>77.5</v>
      </c>
      <c r="Q46" s="25">
        <v>74.8</v>
      </c>
      <c r="R46" s="26">
        <f t="shared" si="2"/>
        <v>75.653999999999996</v>
      </c>
      <c r="S46" s="24">
        <v>10.9</v>
      </c>
      <c r="T46" s="25">
        <v>11.4</v>
      </c>
      <c r="U46" s="25">
        <v>10.4</v>
      </c>
      <c r="V46" s="25">
        <v>10.8</v>
      </c>
      <c r="W46" s="25">
        <v>12.4</v>
      </c>
      <c r="X46" s="26">
        <f t="shared" si="3"/>
        <v>11.18</v>
      </c>
      <c r="Y46" s="24">
        <v>27.7</v>
      </c>
      <c r="Z46" s="25">
        <v>27.1</v>
      </c>
      <c r="AA46" s="25">
        <v>23</v>
      </c>
      <c r="AB46" s="25">
        <v>21.4</v>
      </c>
      <c r="AC46" s="25">
        <v>24.9</v>
      </c>
      <c r="AD46" s="26">
        <f t="shared" si="4"/>
        <v>24.82</v>
      </c>
    </row>
    <row r="47" spans="2:30" x14ac:dyDescent="0.25">
      <c r="B47" s="3">
        <v>41</v>
      </c>
      <c r="C47" s="37">
        <v>30</v>
      </c>
      <c r="D47" s="56"/>
      <c r="E47" s="50"/>
      <c r="F47" s="4" t="s">
        <v>71</v>
      </c>
      <c r="G47" s="5">
        <v>7515.4673467124967</v>
      </c>
      <c r="H47" s="6">
        <v>8304.3014575186626</v>
      </c>
      <c r="I47" s="6">
        <v>5743.3884683674423</v>
      </c>
      <c r="J47" s="6">
        <v>6044.3396535350557</v>
      </c>
      <c r="K47" s="6">
        <v>6538.1266813401799</v>
      </c>
      <c r="L47" s="7">
        <f t="shared" si="0"/>
        <v>6829.124721494768</v>
      </c>
      <c r="M47" s="24">
        <v>74.8</v>
      </c>
      <c r="N47" s="25">
        <v>74.09</v>
      </c>
      <c r="O47" s="25">
        <v>70.83</v>
      </c>
      <c r="P47" s="25">
        <v>70.8</v>
      </c>
      <c r="Q47" s="25">
        <v>71.3</v>
      </c>
      <c r="R47" s="26">
        <f t="shared" si="2"/>
        <v>72.364000000000004</v>
      </c>
      <c r="S47" s="24">
        <v>10.4</v>
      </c>
      <c r="T47" s="25">
        <v>11.1</v>
      </c>
      <c r="U47" s="25">
        <v>10.1</v>
      </c>
      <c r="V47" s="25">
        <v>10.7</v>
      </c>
      <c r="W47" s="25">
        <v>11.7</v>
      </c>
      <c r="X47" s="26">
        <f t="shared" si="3"/>
        <v>10.8</v>
      </c>
      <c r="Y47" s="24">
        <v>26.9</v>
      </c>
      <c r="Z47" s="25">
        <v>24.6</v>
      </c>
      <c r="AA47" s="25">
        <v>20.399999999999999</v>
      </c>
      <c r="AB47" s="25">
        <v>21.3</v>
      </c>
      <c r="AC47" s="25">
        <v>23.4</v>
      </c>
      <c r="AD47" s="26">
        <f t="shared" si="4"/>
        <v>23.32</v>
      </c>
    </row>
    <row r="48" spans="2:30" x14ac:dyDescent="0.25">
      <c r="B48" s="3">
        <v>42</v>
      </c>
      <c r="C48" s="37">
        <v>31</v>
      </c>
      <c r="D48" s="56"/>
      <c r="E48" s="50"/>
      <c r="F48" s="4" t="s">
        <v>72</v>
      </c>
      <c r="G48" s="5">
        <v>7289.0564364120191</v>
      </c>
      <c r="H48" s="6">
        <v>8325.7099972350588</v>
      </c>
      <c r="I48" s="6">
        <v>5104.2893187552563</v>
      </c>
      <c r="J48" s="6">
        <v>6513.8029275960307</v>
      </c>
      <c r="K48" s="6">
        <v>6753.7295182196131</v>
      </c>
      <c r="L48" s="7">
        <f t="shared" si="0"/>
        <v>6797.3176396435938</v>
      </c>
      <c r="M48" s="24">
        <v>78</v>
      </c>
      <c r="N48" s="25">
        <v>79.77</v>
      </c>
      <c r="O48" s="25">
        <v>78.849999999999994</v>
      </c>
      <c r="P48" s="25">
        <v>78</v>
      </c>
      <c r="Q48" s="25">
        <v>78.3</v>
      </c>
      <c r="R48" s="26">
        <f t="shared" si="2"/>
        <v>78.584000000000003</v>
      </c>
      <c r="S48" s="24">
        <v>11.7</v>
      </c>
      <c r="T48" s="25">
        <v>12.1</v>
      </c>
      <c r="U48" s="25">
        <v>10.8</v>
      </c>
      <c r="V48" s="25">
        <v>11.8</v>
      </c>
      <c r="W48" s="25">
        <v>13.5</v>
      </c>
      <c r="X48" s="26">
        <f t="shared" si="3"/>
        <v>11.979999999999999</v>
      </c>
      <c r="Y48" s="24">
        <v>30.2</v>
      </c>
      <c r="Z48" s="25">
        <v>29</v>
      </c>
      <c r="AA48" s="25">
        <v>26.3</v>
      </c>
      <c r="AB48" s="25">
        <v>23.7</v>
      </c>
      <c r="AC48" s="25">
        <v>27.5</v>
      </c>
      <c r="AD48" s="26">
        <f t="shared" si="4"/>
        <v>27.339999999999996</v>
      </c>
    </row>
    <row r="49" spans="2:30" x14ac:dyDescent="0.25">
      <c r="B49" s="3">
        <v>43</v>
      </c>
      <c r="C49" s="37">
        <v>32</v>
      </c>
      <c r="D49" s="56"/>
      <c r="E49" s="50" t="s">
        <v>73</v>
      </c>
      <c r="F49" s="4" t="s">
        <v>74</v>
      </c>
      <c r="G49" s="5">
        <v>7049.5620357024063</v>
      </c>
      <c r="H49" s="6">
        <v>8975.7870205790587</v>
      </c>
      <c r="I49" s="6">
        <v>5186.3377254462202</v>
      </c>
      <c r="J49" s="6">
        <v>6818.2860136883119</v>
      </c>
      <c r="K49" s="6">
        <v>6745.9036439227193</v>
      </c>
      <c r="L49" s="7">
        <f t="shared" si="0"/>
        <v>6955.1752878677435</v>
      </c>
      <c r="M49" s="24">
        <v>73</v>
      </c>
      <c r="N49" s="25">
        <v>76.33</v>
      </c>
      <c r="O49" s="25">
        <v>75.42</v>
      </c>
      <c r="P49" s="25">
        <v>74.8</v>
      </c>
      <c r="Q49" s="25">
        <v>75.5</v>
      </c>
      <c r="R49" s="26">
        <f t="shared" si="2"/>
        <v>75.010000000000005</v>
      </c>
      <c r="S49" s="24">
        <v>10.4</v>
      </c>
      <c r="T49" s="25">
        <v>11.8</v>
      </c>
      <c r="U49" s="25">
        <v>11.2</v>
      </c>
      <c r="V49" s="25">
        <v>10</v>
      </c>
      <c r="W49" s="25">
        <v>12.4</v>
      </c>
      <c r="X49" s="26">
        <f t="shared" si="3"/>
        <v>11.16</v>
      </c>
      <c r="Y49" s="24">
        <v>26.3</v>
      </c>
      <c r="Z49" s="25">
        <v>26.6</v>
      </c>
      <c r="AA49" s="25">
        <v>24.3</v>
      </c>
      <c r="AB49" s="25">
        <v>19.600000000000001</v>
      </c>
      <c r="AC49" s="25">
        <v>25.1</v>
      </c>
      <c r="AD49" s="26">
        <f t="shared" si="4"/>
        <v>24.380000000000003</v>
      </c>
    </row>
    <row r="50" spans="2:30" ht="21.75" thickBot="1" x14ac:dyDescent="0.3">
      <c r="B50" s="8">
        <v>44</v>
      </c>
      <c r="C50" s="38">
        <v>33</v>
      </c>
      <c r="D50" s="57"/>
      <c r="E50" s="51"/>
      <c r="F50" s="9" t="s">
        <v>75</v>
      </c>
      <c r="G50" s="10"/>
      <c r="H50" s="11"/>
      <c r="I50" s="11">
        <v>4105.6910569105694</v>
      </c>
      <c r="J50" s="11"/>
      <c r="K50" s="11"/>
      <c r="L50" s="12">
        <f t="shared" si="0"/>
        <v>4105.6910569105694</v>
      </c>
      <c r="M50" s="41"/>
      <c r="N50" s="42"/>
      <c r="O50" s="42">
        <v>77.37</v>
      </c>
      <c r="P50" s="42"/>
      <c r="Q50" s="42"/>
      <c r="R50" s="43">
        <f t="shared" si="2"/>
        <v>77.37</v>
      </c>
      <c r="S50" s="41"/>
      <c r="T50" s="42"/>
      <c r="U50" s="42">
        <v>10.4</v>
      </c>
      <c r="V50" s="42"/>
      <c r="W50" s="42"/>
      <c r="X50" s="43">
        <f t="shared" si="3"/>
        <v>10.4</v>
      </c>
      <c r="Y50" s="41"/>
      <c r="Z50" s="42"/>
      <c r="AA50" s="42">
        <v>22.3</v>
      </c>
      <c r="AB50" s="42"/>
      <c r="AC50" s="42"/>
      <c r="AD50" s="43">
        <f t="shared" si="4"/>
        <v>22.3</v>
      </c>
    </row>
    <row r="51" spans="2:30" ht="21.75" thickBot="1" x14ac:dyDescent="0.3">
      <c r="B51" s="52" t="s">
        <v>76</v>
      </c>
      <c r="C51" s="53"/>
      <c r="D51" s="53"/>
      <c r="E51" s="53"/>
      <c r="F51" s="54"/>
      <c r="G51" s="13">
        <f>AVERAGE(G18:G50)</f>
        <v>7020.4264116256354</v>
      </c>
      <c r="H51" s="14">
        <f t="shared" ref="H51:AC51" si="5">AVERAGE(H18:H50)</f>
        <v>8698.4678578491676</v>
      </c>
      <c r="I51" s="14">
        <f>AVERAGE(I18:I50)</f>
        <v>5516.1043131606311</v>
      </c>
      <c r="J51" s="14">
        <f t="shared" si="5"/>
        <v>5858.667475128861</v>
      </c>
      <c r="K51" s="14">
        <f t="shared" si="5"/>
        <v>6546.5575469610685</v>
      </c>
      <c r="L51" s="15">
        <f>AVERAGE(G18:K50)</f>
        <v>6749.0267260914725</v>
      </c>
      <c r="M51" s="44">
        <f t="shared" si="5"/>
        <v>73.124516129032259</v>
      </c>
      <c r="N51" s="45">
        <f>AVERAGE(N18:N50)</f>
        <v>74.781785714285704</v>
      </c>
      <c r="O51" s="45">
        <f>AVERAGE(O18:O50)</f>
        <v>72.262962962962959</v>
      </c>
      <c r="P51" s="45">
        <f t="shared" si="5"/>
        <v>72.944444444444443</v>
      </c>
      <c r="Q51" s="45">
        <f t="shared" si="5"/>
        <v>73.078571428571436</v>
      </c>
      <c r="R51" s="46">
        <f>AVERAGE(M18:Q50)</f>
        <v>73.245035460992909</v>
      </c>
      <c r="S51" s="44">
        <f t="shared" si="5"/>
        <v>11.316129032258061</v>
      </c>
      <c r="T51" s="45">
        <f t="shared" si="5"/>
        <v>11.47857142857143</v>
      </c>
      <c r="U51" s="45">
        <f>AVERAGE(U18:U50)</f>
        <v>10.781481481481482</v>
      </c>
      <c r="V51" s="45">
        <f t="shared" si="5"/>
        <v>10.662962962962965</v>
      </c>
      <c r="W51" s="45">
        <f t="shared" si="5"/>
        <v>11.582142857142854</v>
      </c>
      <c r="X51" s="46">
        <f>AVERAGE(S18:W50)</f>
        <v>11.173758865248233</v>
      </c>
      <c r="Y51" s="44">
        <f t="shared" si="5"/>
        <v>27.86451612903226</v>
      </c>
      <c r="Z51" s="45">
        <f t="shared" si="5"/>
        <v>25.689285714285717</v>
      </c>
      <c r="AA51" s="45">
        <f>AVERAGE(AA18:AA50)</f>
        <v>23.466666666666665</v>
      </c>
      <c r="AB51" s="45">
        <f t="shared" si="5"/>
        <v>21.140740740740746</v>
      </c>
      <c r="AC51" s="45">
        <f t="shared" si="5"/>
        <v>23.171428571428571</v>
      </c>
      <c r="AD51" s="46">
        <f>AVERAGE(Y18:AC50)</f>
        <v>24.370921985815603</v>
      </c>
    </row>
    <row r="52" spans="2:30" x14ac:dyDescent="0.25">
      <c r="B52" s="16">
        <v>45</v>
      </c>
      <c r="C52" s="36">
        <v>1</v>
      </c>
      <c r="D52" s="55" t="s">
        <v>77</v>
      </c>
      <c r="E52" s="30" t="s">
        <v>19</v>
      </c>
      <c r="F52" s="17" t="s">
        <v>78</v>
      </c>
      <c r="G52" s="18">
        <v>7599.8938992042449</v>
      </c>
      <c r="H52" s="19">
        <v>8164.665523156089</v>
      </c>
      <c r="I52" s="19"/>
      <c r="J52" s="19">
        <v>5250.744997871434</v>
      </c>
      <c r="K52" s="19">
        <v>4782.9787234042551</v>
      </c>
      <c r="L52" s="20">
        <f t="shared" si="0"/>
        <v>6449.5707859090062</v>
      </c>
      <c r="M52" s="21">
        <v>69.540000000000006</v>
      </c>
      <c r="N52" s="22">
        <v>70.099999999999994</v>
      </c>
      <c r="O52" s="22"/>
      <c r="P52" s="22">
        <v>70.3</v>
      </c>
      <c r="Q52" s="22">
        <v>66.8</v>
      </c>
      <c r="R52" s="23">
        <f t="shared" si="2"/>
        <v>69.185000000000002</v>
      </c>
      <c r="S52" s="21">
        <v>11.4</v>
      </c>
      <c r="T52" s="22">
        <v>12.3</v>
      </c>
      <c r="U52" s="22"/>
      <c r="V52" s="22">
        <v>10.3</v>
      </c>
      <c r="W52" s="22">
        <v>12.2</v>
      </c>
      <c r="X52" s="23">
        <f t="shared" si="3"/>
        <v>11.55</v>
      </c>
      <c r="Y52" s="21">
        <v>26.3</v>
      </c>
      <c r="Z52" s="22">
        <v>25.9</v>
      </c>
      <c r="AA52" s="22"/>
      <c r="AB52" s="22">
        <v>20.3</v>
      </c>
      <c r="AC52" s="22">
        <v>24.6</v>
      </c>
      <c r="AD52" s="23">
        <f t="shared" si="4"/>
        <v>24.274999999999999</v>
      </c>
    </row>
    <row r="53" spans="2:30" x14ac:dyDescent="0.25">
      <c r="B53" s="3">
        <v>46</v>
      </c>
      <c r="C53" s="37">
        <v>2</v>
      </c>
      <c r="D53" s="56"/>
      <c r="E53" s="35" t="s">
        <v>26</v>
      </c>
      <c r="F53" s="4" t="s">
        <v>79</v>
      </c>
      <c r="G53" s="5">
        <v>5723.0769230769229</v>
      </c>
      <c r="H53" s="6"/>
      <c r="I53" s="6">
        <v>4038.3141762452105</v>
      </c>
      <c r="J53" s="6">
        <v>5155.1724137931042</v>
      </c>
      <c r="K53" s="6">
        <v>3931.0344827586205</v>
      </c>
      <c r="L53" s="7">
        <f t="shared" si="0"/>
        <v>4711.8994989684643</v>
      </c>
      <c r="M53" s="24">
        <v>69.63</v>
      </c>
      <c r="N53" s="25"/>
      <c r="O53" s="25"/>
      <c r="P53" s="25">
        <v>73.400000000000006</v>
      </c>
      <c r="Q53" s="25">
        <v>68.3</v>
      </c>
      <c r="R53" s="26">
        <f t="shared" si="2"/>
        <v>70.443333333333328</v>
      </c>
      <c r="S53" s="24">
        <v>11.1</v>
      </c>
      <c r="T53" s="25"/>
      <c r="U53" s="25"/>
      <c r="V53" s="25">
        <v>10.9</v>
      </c>
      <c r="W53" s="25">
        <v>11.6</v>
      </c>
      <c r="X53" s="26">
        <f t="shared" si="3"/>
        <v>11.200000000000001</v>
      </c>
      <c r="Y53" s="24">
        <v>27.6</v>
      </c>
      <c r="Z53" s="25"/>
      <c r="AA53" s="25"/>
      <c r="AB53" s="25">
        <v>21.7</v>
      </c>
      <c r="AC53" s="25">
        <v>23.2</v>
      </c>
      <c r="AD53" s="26">
        <f t="shared" si="4"/>
        <v>24.166666666666668</v>
      </c>
    </row>
    <row r="54" spans="2:30" x14ac:dyDescent="0.25">
      <c r="B54" s="3">
        <v>47</v>
      </c>
      <c r="C54" s="37">
        <v>3</v>
      </c>
      <c r="D54" s="56"/>
      <c r="E54" s="35" t="s">
        <v>28</v>
      </c>
      <c r="F54" s="4" t="s">
        <v>80</v>
      </c>
      <c r="G54" s="5">
        <v>6184.6153846153848</v>
      </c>
      <c r="H54" s="6"/>
      <c r="I54" s="6"/>
      <c r="J54" s="6">
        <v>6117.5136116152444</v>
      </c>
      <c r="K54" s="6"/>
      <c r="L54" s="7">
        <f t="shared" si="0"/>
        <v>6151.0644981153146</v>
      </c>
      <c r="M54" s="24">
        <v>69.73</v>
      </c>
      <c r="N54" s="25"/>
      <c r="O54" s="25"/>
      <c r="P54" s="25">
        <v>72.7</v>
      </c>
      <c r="Q54" s="25"/>
      <c r="R54" s="26">
        <f t="shared" si="2"/>
        <v>71.215000000000003</v>
      </c>
      <c r="S54" s="24">
        <v>11</v>
      </c>
      <c r="T54" s="25"/>
      <c r="U54" s="25"/>
      <c r="V54" s="25">
        <v>11.7</v>
      </c>
      <c r="W54" s="25"/>
      <c r="X54" s="26">
        <f t="shared" si="3"/>
        <v>11.35</v>
      </c>
      <c r="Y54" s="24">
        <v>26.4</v>
      </c>
      <c r="Z54" s="25"/>
      <c r="AA54" s="25"/>
      <c r="AB54" s="25">
        <v>23.4</v>
      </c>
      <c r="AC54" s="25"/>
      <c r="AD54" s="26">
        <f t="shared" si="4"/>
        <v>24.9</v>
      </c>
    </row>
    <row r="55" spans="2:30" x14ac:dyDescent="0.25">
      <c r="B55" s="3">
        <v>48</v>
      </c>
      <c r="C55" s="37">
        <v>4</v>
      </c>
      <c r="D55" s="56"/>
      <c r="E55" s="50" t="s">
        <v>56</v>
      </c>
      <c r="F55" s="4" t="s">
        <v>81</v>
      </c>
      <c r="G55" s="5">
        <v>5965.764809902741</v>
      </c>
      <c r="H55" s="6">
        <v>6847.1047495120356</v>
      </c>
      <c r="I55" s="6">
        <v>4619.0476190476193</v>
      </c>
      <c r="J55" s="6">
        <v>6743.2950191570881</v>
      </c>
      <c r="K55" s="6">
        <v>5179.5549033993648</v>
      </c>
      <c r="L55" s="7">
        <f t="shared" si="0"/>
        <v>5870.9534202037703</v>
      </c>
      <c r="M55" s="24">
        <v>65.400000000000006</v>
      </c>
      <c r="N55" s="25">
        <v>64.45</v>
      </c>
      <c r="O55" s="25"/>
      <c r="P55" s="25">
        <v>71</v>
      </c>
      <c r="Q55" s="25">
        <v>66.400000000000006</v>
      </c>
      <c r="R55" s="26">
        <f t="shared" si="2"/>
        <v>66.8125</v>
      </c>
      <c r="S55" s="24">
        <v>11.6</v>
      </c>
      <c r="T55" s="25">
        <v>12.1</v>
      </c>
      <c r="U55" s="25"/>
      <c r="V55" s="25">
        <v>10.1</v>
      </c>
      <c r="W55" s="25">
        <v>11.3</v>
      </c>
      <c r="X55" s="26">
        <f t="shared" si="3"/>
        <v>11.274999999999999</v>
      </c>
      <c r="Y55" s="24">
        <v>24.8</v>
      </c>
      <c r="Z55" s="25">
        <v>26.7</v>
      </c>
      <c r="AA55" s="25"/>
      <c r="AB55" s="25">
        <v>19.8</v>
      </c>
      <c r="AC55" s="25">
        <v>22.6</v>
      </c>
      <c r="AD55" s="26">
        <f t="shared" si="4"/>
        <v>23.475000000000001</v>
      </c>
    </row>
    <row r="56" spans="2:30" ht="21.75" thickBot="1" x14ac:dyDescent="0.3">
      <c r="B56" s="8">
        <v>49</v>
      </c>
      <c r="C56" s="38">
        <v>5</v>
      </c>
      <c r="D56" s="57"/>
      <c r="E56" s="51"/>
      <c r="F56" s="9" t="s">
        <v>82</v>
      </c>
      <c r="G56" s="10">
        <v>5821.750663129973</v>
      </c>
      <c r="H56" s="11">
        <v>5890.8933183494019</v>
      </c>
      <c r="I56" s="11">
        <v>4318.3908045977005</v>
      </c>
      <c r="J56" s="11">
        <v>5438.1427707199036</v>
      </c>
      <c r="K56" s="11">
        <v>4952.0176082171674</v>
      </c>
      <c r="L56" s="12">
        <f t="shared" si="0"/>
        <v>5284.2390330028293</v>
      </c>
      <c r="M56" s="27">
        <v>63.92</v>
      </c>
      <c r="N56" s="28">
        <v>63.11</v>
      </c>
      <c r="O56" s="28"/>
      <c r="P56" s="28">
        <v>70.5</v>
      </c>
      <c r="Q56" s="28">
        <v>66.099999999999994</v>
      </c>
      <c r="R56" s="29">
        <f t="shared" si="2"/>
        <v>65.907499999999999</v>
      </c>
      <c r="S56" s="27">
        <v>11.8</v>
      </c>
      <c r="T56" s="28">
        <v>12.8</v>
      </c>
      <c r="U56" s="28"/>
      <c r="V56" s="28">
        <v>9.1</v>
      </c>
      <c r="W56" s="28">
        <v>11.1</v>
      </c>
      <c r="X56" s="29">
        <f t="shared" si="3"/>
        <v>11.200000000000001</v>
      </c>
      <c r="Y56" s="27">
        <v>25.5</v>
      </c>
      <c r="Z56" s="28">
        <v>27.4</v>
      </c>
      <c r="AA56" s="28"/>
      <c r="AB56" s="28">
        <v>17.7</v>
      </c>
      <c r="AC56" s="28">
        <v>22</v>
      </c>
      <c r="AD56" s="29">
        <f t="shared" si="4"/>
        <v>23.15</v>
      </c>
    </row>
    <row r="57" spans="2:30" ht="21.75" thickBot="1" x14ac:dyDescent="0.3">
      <c r="B57" s="47" t="s">
        <v>83</v>
      </c>
      <c r="C57" s="48"/>
      <c r="D57" s="48"/>
      <c r="E57" s="48"/>
      <c r="F57" s="49"/>
      <c r="G57" s="31">
        <f>AVERAGE(G52:G56)</f>
        <v>6259.0203359858533</v>
      </c>
      <c r="H57" s="32">
        <f t="shared" ref="H57:AC57" si="6">AVERAGE(H52:H56)</f>
        <v>6967.5545303391746</v>
      </c>
      <c r="I57" s="32">
        <f t="shared" si="6"/>
        <v>4325.2508666301765</v>
      </c>
      <c r="J57" s="32">
        <f t="shared" si="6"/>
        <v>5740.9737626313545</v>
      </c>
      <c r="K57" s="32">
        <f t="shared" si="6"/>
        <v>4711.3964294448524</v>
      </c>
      <c r="L57" s="33">
        <f>AVERAGE(G52:K56)</f>
        <v>5636.1986200886749</v>
      </c>
      <c r="M57" s="31">
        <f t="shared" si="6"/>
        <v>67.64400000000002</v>
      </c>
      <c r="N57" s="32">
        <f t="shared" si="6"/>
        <v>65.88666666666667</v>
      </c>
      <c r="O57" s="32"/>
      <c r="P57" s="32">
        <f t="shared" si="6"/>
        <v>71.58</v>
      </c>
      <c r="Q57" s="32">
        <f t="shared" si="6"/>
        <v>66.900000000000006</v>
      </c>
      <c r="R57" s="34">
        <f>AVERAGE(M52:Q56)</f>
        <v>68.316470588235291</v>
      </c>
      <c r="S57" s="31">
        <f t="shared" si="6"/>
        <v>11.38</v>
      </c>
      <c r="T57" s="32">
        <f t="shared" si="6"/>
        <v>12.4</v>
      </c>
      <c r="U57" s="32"/>
      <c r="V57" s="32">
        <f t="shared" si="6"/>
        <v>10.420000000000002</v>
      </c>
      <c r="W57" s="32">
        <f t="shared" si="6"/>
        <v>11.549999999999999</v>
      </c>
      <c r="X57" s="34">
        <f>AVERAGE(S52:W56)</f>
        <v>11.31764705882353</v>
      </c>
      <c r="Y57" s="31">
        <f t="shared" si="6"/>
        <v>26.120000000000005</v>
      </c>
      <c r="Z57" s="32">
        <f t="shared" si="6"/>
        <v>26.666666666666668</v>
      </c>
      <c r="AA57" s="32"/>
      <c r="AB57" s="32">
        <f t="shared" si="6"/>
        <v>20.580000000000002</v>
      </c>
      <c r="AC57" s="32">
        <f t="shared" si="6"/>
        <v>23.1</v>
      </c>
      <c r="AD57" s="34">
        <f>AVERAGE(Y52:AC56)</f>
        <v>23.876470588235293</v>
      </c>
    </row>
    <row r="62" spans="2:30" x14ac:dyDescent="0.25">
      <c r="H62" s="1" t="s">
        <v>84</v>
      </c>
    </row>
  </sheetData>
  <mergeCells count="26">
    <mergeCell ref="B2:AD2"/>
    <mergeCell ref="B4:C5"/>
    <mergeCell ref="D4:D5"/>
    <mergeCell ref="E4:E5"/>
    <mergeCell ref="F4:F5"/>
    <mergeCell ref="G4:L4"/>
    <mergeCell ref="M4:R4"/>
    <mergeCell ref="S4:X4"/>
    <mergeCell ref="Y4:AD4"/>
    <mergeCell ref="D6:D16"/>
    <mergeCell ref="E7:E10"/>
    <mergeCell ref="E14:E16"/>
    <mergeCell ref="B17:F17"/>
    <mergeCell ref="D18:D50"/>
    <mergeCell ref="E18:E19"/>
    <mergeCell ref="E20:E22"/>
    <mergeCell ref="E24:E26"/>
    <mergeCell ref="E29:E31"/>
    <mergeCell ref="E35:E39"/>
    <mergeCell ref="B57:F57"/>
    <mergeCell ref="E40:E44"/>
    <mergeCell ref="E46:E48"/>
    <mergeCell ref="E49:E50"/>
    <mergeCell ref="B51:F51"/>
    <mergeCell ref="D52:D56"/>
    <mergeCell ref="E55:E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2023-09-11T07:19:48Z</dcterms:modified>
</cp:coreProperties>
</file>