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2019-20-21" sheetId="2" r:id="rId1"/>
    <sheet name="2020-21-22" sheetId="3" r:id="rId2"/>
  </sheets>
  <externalReferences>
    <externalReference r:id="rId3"/>
  </externalReferences>
  <definedNames>
    <definedName name="_xlnm._FilterDatabase" localSheetId="0" hidden="1">'2019-20-21'!#REF!</definedName>
  </definedNames>
  <calcPr calcId="162913"/>
</workbook>
</file>

<file path=xl/calcChain.xml><?xml version="1.0" encoding="utf-8"?>
<calcChain xmlns="http://schemas.openxmlformats.org/spreadsheetml/2006/main">
  <c r="T126" i="3" l="1"/>
  <c r="Z9" i="3"/>
  <c r="Y126" i="3"/>
  <c r="X126" i="3"/>
  <c r="W126" i="3"/>
  <c r="V126" i="3"/>
  <c r="U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8" i="3"/>
  <c r="Z7" i="3"/>
  <c r="U126" i="2" l="1"/>
  <c r="J126" i="2"/>
  <c r="Z15" i="2"/>
  <c r="W126" i="2" l="1"/>
  <c r="P126" i="2"/>
  <c r="F126" i="2"/>
  <c r="V126" i="2" l="1"/>
  <c r="S126" i="2"/>
  <c r="T126" i="2"/>
  <c r="X126" i="2"/>
  <c r="Y126" i="2"/>
  <c r="R126" i="2"/>
  <c r="Z90" i="2"/>
  <c r="Z73" i="2"/>
  <c r="Z35" i="2"/>
  <c r="Z8" i="2"/>
  <c r="Z9" i="2"/>
  <c r="Z10" i="2"/>
  <c r="Z11" i="2"/>
  <c r="Z12" i="2"/>
  <c r="Z13" i="2"/>
  <c r="Z14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7" i="2"/>
  <c r="Q126" i="2" l="1"/>
  <c r="O126" i="2"/>
  <c r="N126" i="2"/>
  <c r="M126" i="2"/>
  <c r="L126" i="2"/>
  <c r="K126" i="2"/>
  <c r="I126" i="2"/>
  <c r="H126" i="2"/>
  <c r="G126" i="2"/>
</calcChain>
</file>

<file path=xl/sharedStrings.xml><?xml version="1.0" encoding="utf-8"?>
<sst xmlns="http://schemas.openxmlformats.org/spreadsheetml/2006/main" count="246" uniqueCount="142">
  <si>
    <t>red. br.</t>
  </si>
  <si>
    <t>institut</t>
  </si>
  <si>
    <t>hibrid</t>
  </si>
  <si>
    <t>gz</t>
  </si>
  <si>
    <t>5M43</t>
  </si>
  <si>
    <t>prosjek</t>
  </si>
  <si>
    <t>Draksenić</t>
  </si>
  <si>
    <t>Modriča</t>
  </si>
  <si>
    <t>Bijeljina</t>
  </si>
  <si>
    <t>Rabina</t>
  </si>
  <si>
    <t>Blast</t>
  </si>
  <si>
    <t>Thriller</t>
  </si>
  <si>
    <t>Riđan</t>
  </si>
  <si>
    <t>Senko</t>
  </si>
  <si>
    <t>Sincero</t>
  </si>
  <si>
    <t>Jullen</t>
  </si>
  <si>
    <t>P0023</t>
  </si>
  <si>
    <t>P9911</t>
  </si>
  <si>
    <t>P0412</t>
  </si>
  <si>
    <t>P0725</t>
  </si>
  <si>
    <t>Pajdaš</t>
  </si>
  <si>
    <t>Lucius</t>
  </si>
  <si>
    <t>Pako</t>
  </si>
  <si>
    <t>Zoan</t>
  </si>
  <si>
    <t>P9241</t>
  </si>
  <si>
    <t>P9903</t>
  </si>
  <si>
    <t>Srbac</t>
  </si>
  <si>
    <t>Prnjavor</t>
  </si>
  <si>
    <t>Tomasov</t>
  </si>
  <si>
    <t>Kulak</t>
  </si>
  <si>
    <t>Velimir</t>
  </si>
  <si>
    <t>P9537</t>
  </si>
  <si>
    <t>P1241</t>
  </si>
  <si>
    <t>Kamparis</t>
  </si>
  <si>
    <t>Balasco</t>
  </si>
  <si>
    <t>Konsens</t>
  </si>
  <si>
    <t>Sibila</t>
  </si>
  <si>
    <t>Muro</t>
  </si>
  <si>
    <t>Helijum</t>
  </si>
  <si>
    <t>BC</t>
  </si>
  <si>
    <t>KWS</t>
  </si>
  <si>
    <t>BL</t>
  </si>
  <si>
    <t>ZP</t>
  </si>
  <si>
    <t>AS</t>
  </si>
  <si>
    <t>Pioneer</t>
  </si>
  <si>
    <t>NS</t>
  </si>
  <si>
    <t>Syngenta</t>
  </si>
  <si>
    <t>OS</t>
  </si>
  <si>
    <t xml:space="preserve">Dekalb </t>
  </si>
  <si>
    <t>Agrimax</t>
  </si>
  <si>
    <t>LG</t>
  </si>
  <si>
    <t>N.Topola</t>
  </si>
  <si>
    <t>Ugljevik</t>
  </si>
  <si>
    <t>Chorintos</t>
  </si>
  <si>
    <t>Photon</t>
  </si>
  <si>
    <t>Andromeda</t>
  </si>
  <si>
    <t>Kapitolis</t>
  </si>
  <si>
    <t>Kollegas</t>
  </si>
  <si>
    <t>Orlando</t>
  </si>
  <si>
    <t>Kleopatras</t>
  </si>
  <si>
    <t>Cosun Cereals</t>
  </si>
  <si>
    <t>Apollon</t>
  </si>
  <si>
    <t>Krios</t>
  </si>
  <si>
    <t>Atomic</t>
  </si>
  <si>
    <t>kukuruz, zrno - trogodišnji rezultati ogleda</t>
  </si>
  <si>
    <t>Mlin Jelena</t>
  </si>
  <si>
    <t>Đuro Cvijić</t>
  </si>
  <si>
    <t>Petko Gajić</t>
  </si>
  <si>
    <t>Darko Kaura</t>
  </si>
  <si>
    <t>Simo Novaković</t>
  </si>
  <si>
    <t>Pero Jović</t>
  </si>
  <si>
    <t>Kladari</t>
  </si>
  <si>
    <t>Gradiška</t>
  </si>
  <si>
    <t>Doboj</t>
  </si>
  <si>
    <t>Petar Nikolić</t>
  </si>
  <si>
    <t>Gavro Bradašević</t>
  </si>
  <si>
    <t>Ljubinko Dragičević</t>
  </si>
  <si>
    <t>Ilija Lazić</t>
  </si>
  <si>
    <t>418 B</t>
  </si>
  <si>
    <t>Agram</t>
  </si>
  <si>
    <t>Alibi</t>
  </si>
  <si>
    <t>Instruktor</t>
  </si>
  <si>
    <t>Majstor</t>
  </si>
  <si>
    <t>Smaragd</t>
  </si>
  <si>
    <t>Kashmir</t>
  </si>
  <si>
    <t>P8567</t>
  </si>
  <si>
    <t>Orpheus</t>
  </si>
  <si>
    <t>Carioca</t>
  </si>
  <si>
    <t>Filigran</t>
  </si>
  <si>
    <t>Romanovci</t>
  </si>
  <si>
    <t>Karajzovci</t>
  </si>
  <si>
    <t>Miloševac</t>
  </si>
  <si>
    <t>Velino Selo</t>
  </si>
  <si>
    <t>Vita Land</t>
  </si>
  <si>
    <t>Goran Šušnjar</t>
  </si>
  <si>
    <t>Neven Patković</t>
  </si>
  <si>
    <t>Petar Stevanović</t>
  </si>
  <si>
    <t>Inteligens</t>
  </si>
  <si>
    <t>Bilbao</t>
  </si>
  <si>
    <t>Lukas</t>
  </si>
  <si>
    <t>3700</t>
  </si>
  <si>
    <t>144 silo</t>
  </si>
  <si>
    <t>Mikado</t>
  </si>
  <si>
    <t>Rudolfov 60</t>
  </si>
  <si>
    <t>Lila</t>
  </si>
  <si>
    <t>160 silo</t>
  </si>
  <si>
    <t>Trošelji</t>
  </si>
  <si>
    <t>Kukulje</t>
  </si>
  <si>
    <t>Slatina</t>
  </si>
  <si>
    <t>Slaviša Skrobonja</t>
  </si>
  <si>
    <t>Stevo Bogdanović</t>
  </si>
  <si>
    <t>Hypolito</t>
  </si>
  <si>
    <t>Donjuan</t>
  </si>
  <si>
    <t>Toskano</t>
  </si>
  <si>
    <t>Advidiso</t>
  </si>
  <si>
    <t>silo 160</t>
  </si>
  <si>
    <t>silo 144</t>
  </si>
  <si>
    <t>5041 ultra</t>
  </si>
  <si>
    <t xml:space="preserve">Minerva </t>
  </si>
  <si>
    <t>Tweetor</t>
  </si>
  <si>
    <t>Persic</t>
  </si>
  <si>
    <t>Cadixxio</t>
  </si>
  <si>
    <t>Akinom</t>
  </si>
  <si>
    <t>Decoruna</t>
  </si>
  <si>
    <t>Semper</t>
  </si>
  <si>
    <t>Genetics plus</t>
  </si>
  <si>
    <t>Panora</t>
  </si>
  <si>
    <t>Patricia</t>
  </si>
  <si>
    <t>Rodna</t>
  </si>
  <si>
    <t>Pamela</t>
  </si>
  <si>
    <t>Lidea</t>
  </si>
  <si>
    <t>Inventive</t>
  </si>
  <si>
    <t>Faraday</t>
  </si>
  <si>
    <t>Loubazics</t>
  </si>
  <si>
    <t>Blason duo</t>
  </si>
  <si>
    <t>Debussy</t>
  </si>
  <si>
    <t>Zucardi</t>
  </si>
  <si>
    <t>Delta Agrar</t>
  </si>
  <si>
    <t>Arsantto</t>
  </si>
  <si>
    <t>Corosano</t>
  </si>
  <si>
    <t>RWA</t>
  </si>
  <si>
    <t>Cosun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</si>
</sst>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3" fontId="1" fillId="0" borderId="38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2" fillId="0" borderId="48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3" fontId="2" fillId="0" borderId="50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2" fillId="0" borderId="52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3" fontId="2" fillId="0" borderId="56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3" fontId="2" fillId="0" borderId="57" xfId="0" applyNumberFormat="1" applyFont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3" fontId="2" fillId="0" borderId="59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3" fontId="3" fillId="0" borderId="6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jt%202022\kukuruz\kukuruz-zrno-vi&#353;egodi&#353;nji-rezultati-1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šegodišnji rezultati"/>
    </sheetNames>
    <sheetDataSet>
      <sheetData sheetId="0">
        <row r="12">
          <cell r="BB12">
            <v>2013</v>
          </cell>
          <cell r="BC12" t="str">
            <v>bijeljina</v>
          </cell>
          <cell r="BD12">
            <v>4906.8395061728397</v>
          </cell>
        </row>
        <row r="13">
          <cell r="BB13">
            <v>2014</v>
          </cell>
          <cell r="BC13" t="str">
            <v>dušanovo</v>
          </cell>
          <cell r="BD13">
            <v>9352.8129977699919</v>
          </cell>
        </row>
        <row r="14">
          <cell r="BC14" t="str">
            <v>lužani</v>
          </cell>
          <cell r="BD14">
            <v>8393.5076266642627</v>
          </cell>
        </row>
        <row r="15">
          <cell r="BB15">
            <v>2015</v>
          </cell>
          <cell r="BC15" t="str">
            <v>bijeljina</v>
          </cell>
          <cell r="BD15">
            <v>5316.029900332227</v>
          </cell>
        </row>
        <row r="16">
          <cell r="BC16" t="str">
            <v>modriča</v>
          </cell>
          <cell r="BD16">
            <v>4952.0637227759316</v>
          </cell>
        </row>
        <row r="17">
          <cell r="BC17" t="str">
            <v>novi grad</v>
          </cell>
          <cell r="BD17">
            <v>9045.0063229929874</v>
          </cell>
        </row>
        <row r="18">
          <cell r="BB18">
            <v>2016</v>
          </cell>
          <cell r="BC18" t="str">
            <v>draksenić</v>
          </cell>
          <cell r="BD18">
            <v>12733.749178967002</v>
          </cell>
        </row>
        <row r="19">
          <cell r="BC19" t="str">
            <v>sitneši</v>
          </cell>
          <cell r="BD19">
            <v>11129.42788108901</v>
          </cell>
        </row>
        <row r="20">
          <cell r="BC20" t="str">
            <v>romanovci</v>
          </cell>
          <cell r="BD20">
            <v>7016.7692818506057</v>
          </cell>
        </row>
        <row r="21">
          <cell r="BC21" t="str">
            <v>modriča</v>
          </cell>
          <cell r="BD21">
            <v>8924.6810400516806</v>
          </cell>
        </row>
        <row r="22">
          <cell r="BB22">
            <v>2017</v>
          </cell>
          <cell r="BC22" t="str">
            <v>amajlije</v>
          </cell>
          <cell r="BD22">
            <v>7340.7184939669623</v>
          </cell>
        </row>
        <row r="23">
          <cell r="BC23" t="str">
            <v>bijeljina</v>
          </cell>
          <cell r="BD23">
            <v>3437.9074479009528</v>
          </cell>
        </row>
        <row r="24">
          <cell r="BC24" t="str">
            <v>draksenić</v>
          </cell>
          <cell r="BD24">
            <v>9421.2706857644334</v>
          </cell>
        </row>
        <row r="25">
          <cell r="BC25" t="str">
            <v>kladari</v>
          </cell>
          <cell r="BD25">
            <v>10762.738787375414</v>
          </cell>
        </row>
        <row r="26">
          <cell r="BC26" t="str">
            <v>osječani</v>
          </cell>
          <cell r="BD26">
            <v>7229.7893116855066</v>
          </cell>
        </row>
        <row r="27">
          <cell r="BB27">
            <v>2018</v>
          </cell>
          <cell r="BC27" t="str">
            <v>bijeljina</v>
          </cell>
          <cell r="BD27">
            <v>7188</v>
          </cell>
        </row>
        <row r="28">
          <cell r="BC28" t="str">
            <v>draksenić</v>
          </cell>
          <cell r="BD28">
            <v>12070</v>
          </cell>
        </row>
        <row r="29">
          <cell r="BC29" t="str">
            <v>srbac</v>
          </cell>
          <cell r="BD29">
            <v>10980</v>
          </cell>
        </row>
        <row r="30">
          <cell r="BC30" t="str">
            <v>prnjavor</v>
          </cell>
          <cell r="BD30">
            <v>10757</v>
          </cell>
        </row>
        <row r="31">
          <cell r="BC31" t="str">
            <v>modriča</v>
          </cell>
          <cell r="BD31">
            <v>12176</v>
          </cell>
        </row>
        <row r="32">
          <cell r="BB32">
            <v>2019</v>
          </cell>
          <cell r="BC32" t="str">
            <v>draksenić</v>
          </cell>
          <cell r="BD32">
            <v>11431</v>
          </cell>
        </row>
        <row r="33">
          <cell r="BC33" t="str">
            <v>prnjavor</v>
          </cell>
          <cell r="BD33">
            <v>6406</v>
          </cell>
        </row>
        <row r="34">
          <cell r="BC34" t="str">
            <v>nova topola</v>
          </cell>
          <cell r="BD34">
            <v>9929</v>
          </cell>
        </row>
        <row r="35">
          <cell r="BC35" t="str">
            <v>kladari</v>
          </cell>
          <cell r="BD35">
            <v>7416</v>
          </cell>
        </row>
        <row r="36">
          <cell r="BC36" t="str">
            <v>modriča</v>
          </cell>
          <cell r="BD36">
            <v>10972</v>
          </cell>
        </row>
        <row r="37">
          <cell r="BC37" t="str">
            <v>ugljevik</v>
          </cell>
          <cell r="BD37">
            <v>10480</v>
          </cell>
        </row>
        <row r="38">
          <cell r="BB38">
            <v>2020</v>
          </cell>
          <cell r="BC38" t="str">
            <v>draksenić</v>
          </cell>
          <cell r="BD38">
            <v>13843</v>
          </cell>
        </row>
        <row r="39">
          <cell r="BC39" t="str">
            <v>kladari</v>
          </cell>
          <cell r="BD39">
            <v>13182</v>
          </cell>
        </row>
        <row r="40">
          <cell r="BC40" t="str">
            <v>cerovljani</v>
          </cell>
          <cell r="BD40">
            <v>8583</v>
          </cell>
        </row>
        <row r="41">
          <cell r="BC41" t="str">
            <v>miloševac</v>
          </cell>
          <cell r="BD41">
            <v>11767</v>
          </cell>
        </row>
        <row r="42">
          <cell r="BC42" t="str">
            <v>ljeskove vode</v>
          </cell>
          <cell r="BD42">
            <v>11809</v>
          </cell>
        </row>
        <row r="43">
          <cell r="BC43" t="str">
            <v>velino selo</v>
          </cell>
          <cell r="BD43">
            <v>10500</v>
          </cell>
        </row>
        <row r="44">
          <cell r="BC44" t="str">
            <v>ugljevik</v>
          </cell>
          <cell r="BD44">
            <v>12659</v>
          </cell>
        </row>
        <row r="45">
          <cell r="BB45">
            <v>2021</v>
          </cell>
          <cell r="BC45" t="str">
            <v>draksenić</v>
          </cell>
          <cell r="BD45">
            <v>10707.90909090909</v>
          </cell>
        </row>
        <row r="46">
          <cell r="BC46" t="str">
            <v>kladari</v>
          </cell>
          <cell r="BD46">
            <v>12011</v>
          </cell>
        </row>
        <row r="47">
          <cell r="BC47" t="str">
            <v>romanovci</v>
          </cell>
          <cell r="BD47">
            <v>8767</v>
          </cell>
        </row>
        <row r="48">
          <cell r="BC48" t="str">
            <v>karajzovci</v>
          </cell>
          <cell r="BD48">
            <v>6885</v>
          </cell>
        </row>
        <row r="49">
          <cell r="BC49" t="str">
            <v>miloševac</v>
          </cell>
          <cell r="BD49">
            <v>7066</v>
          </cell>
        </row>
        <row r="50">
          <cell r="BC50" t="str">
            <v>velino selo</v>
          </cell>
          <cell r="BD50">
            <v>8107</v>
          </cell>
        </row>
        <row r="51">
          <cell r="BC51" t="str">
            <v>bijeljina</v>
          </cell>
          <cell r="BD51">
            <v>4003</v>
          </cell>
        </row>
        <row r="52">
          <cell r="BB52">
            <v>2022</v>
          </cell>
          <cell r="BC52" t="str">
            <v>draksenić</v>
          </cell>
          <cell r="BD52">
            <v>9589</v>
          </cell>
        </row>
        <row r="53">
          <cell r="BC53" t="str">
            <v>trošelji</v>
          </cell>
          <cell r="BD53">
            <v>10594</v>
          </cell>
        </row>
        <row r="54">
          <cell r="BC54" t="str">
            <v>kladari</v>
          </cell>
          <cell r="BD54">
            <v>12313</v>
          </cell>
        </row>
        <row r="55">
          <cell r="BC55" t="str">
            <v>kukulje</v>
          </cell>
          <cell r="BD55">
            <v>6218</v>
          </cell>
        </row>
        <row r="56">
          <cell r="BC56" t="str">
            <v>slatina</v>
          </cell>
          <cell r="BD56">
            <v>5630</v>
          </cell>
        </row>
        <row r="57">
          <cell r="BC57" t="str">
            <v>velino selo</v>
          </cell>
          <cell r="BD57">
            <v>6035</v>
          </cell>
        </row>
        <row r="69">
          <cell r="BB69" t="str">
            <v>bc</v>
          </cell>
          <cell r="BC69">
            <v>8284</v>
          </cell>
        </row>
        <row r="70">
          <cell r="BB70" t="str">
            <v>kws</v>
          </cell>
          <cell r="BC70">
            <v>9738</v>
          </cell>
        </row>
        <row r="71">
          <cell r="BB71" t="str">
            <v>bl</v>
          </cell>
          <cell r="BC71">
            <v>8313</v>
          </cell>
        </row>
        <row r="72">
          <cell r="BB72" t="str">
            <v>zp</v>
          </cell>
          <cell r="BC72">
            <v>8949</v>
          </cell>
        </row>
        <row r="73">
          <cell r="BB73" t="str">
            <v>as</v>
          </cell>
          <cell r="BC73">
            <v>8779</v>
          </cell>
        </row>
        <row r="74">
          <cell r="BB74" t="str">
            <v>pioneer</v>
          </cell>
          <cell r="BC74">
            <v>10320</v>
          </cell>
        </row>
        <row r="75">
          <cell r="BB75" t="str">
            <v>ns</v>
          </cell>
          <cell r="BC75">
            <v>8519</v>
          </cell>
        </row>
        <row r="76">
          <cell r="BB76" t="str">
            <v>agris</v>
          </cell>
          <cell r="BC76">
            <v>8459</v>
          </cell>
        </row>
        <row r="77">
          <cell r="BB77" t="str">
            <v>syngenta</v>
          </cell>
          <cell r="BC77">
            <v>9793</v>
          </cell>
        </row>
        <row r="78">
          <cell r="BB78" t="str">
            <v>raiffeisen</v>
          </cell>
          <cell r="BC78">
            <v>9722</v>
          </cell>
        </row>
        <row r="79">
          <cell r="BB79" t="str">
            <v>pkb</v>
          </cell>
          <cell r="BC79">
            <v>8247</v>
          </cell>
        </row>
        <row r="80">
          <cell r="BB80" t="str">
            <v>os</v>
          </cell>
          <cell r="BC80">
            <v>9210</v>
          </cell>
        </row>
        <row r="81">
          <cell r="BB81" t="str">
            <v>dekalb</v>
          </cell>
          <cell r="BC81">
            <v>10352</v>
          </cell>
        </row>
        <row r="82">
          <cell r="BB82" t="str">
            <v>agrimax</v>
          </cell>
          <cell r="BC82">
            <v>8354</v>
          </cell>
        </row>
        <row r="83">
          <cell r="BB83" t="str">
            <v>lg</v>
          </cell>
          <cell r="BC83">
            <v>9155</v>
          </cell>
        </row>
        <row r="84">
          <cell r="BB84" t="str">
            <v>fito</v>
          </cell>
          <cell r="BC84">
            <v>9072</v>
          </cell>
        </row>
        <row r="85">
          <cell r="BB85" t="str">
            <v>cosun cereals</v>
          </cell>
          <cell r="BC85">
            <v>7412</v>
          </cell>
        </row>
        <row r="86">
          <cell r="BB86" t="str">
            <v>genetics plus</v>
          </cell>
          <cell r="BC86">
            <v>7548</v>
          </cell>
        </row>
        <row r="87">
          <cell r="BB87" t="str">
            <v>lidea</v>
          </cell>
          <cell r="BC87">
            <v>7903</v>
          </cell>
        </row>
        <row r="88">
          <cell r="BB88" t="str">
            <v>deltra agrar</v>
          </cell>
          <cell r="BC88">
            <v>8989</v>
          </cell>
        </row>
        <row r="114">
          <cell r="BB114" t="str">
            <v>2013.</v>
          </cell>
          <cell r="BC114">
            <v>4907</v>
          </cell>
        </row>
        <row r="115">
          <cell r="BB115" t="str">
            <v>2014.</v>
          </cell>
          <cell r="BC115">
            <v>9101</v>
          </cell>
        </row>
        <row r="116">
          <cell r="BB116" t="str">
            <v>2015.</v>
          </cell>
          <cell r="BC116">
            <v>6568</v>
          </cell>
        </row>
        <row r="117">
          <cell r="BB117" t="str">
            <v>2016.</v>
          </cell>
          <cell r="BC117">
            <v>10544</v>
          </cell>
        </row>
        <row r="118">
          <cell r="BB118" t="str">
            <v>2017.</v>
          </cell>
          <cell r="BC118">
            <v>7587</v>
          </cell>
        </row>
        <row r="119">
          <cell r="BB119" t="str">
            <v>2018.</v>
          </cell>
          <cell r="BC119">
            <v>10456</v>
          </cell>
        </row>
        <row r="120">
          <cell r="BB120" t="str">
            <v>2019.</v>
          </cell>
          <cell r="BC120">
            <v>9752</v>
          </cell>
        </row>
        <row r="121">
          <cell r="BB121" t="str">
            <v>2020.</v>
          </cell>
          <cell r="BC121">
            <v>11969</v>
          </cell>
        </row>
        <row r="122">
          <cell r="BB122" t="str">
            <v>2021.</v>
          </cell>
          <cell r="BC122">
            <v>8465</v>
          </cell>
        </row>
        <row r="123">
          <cell r="BB123" t="str">
            <v>2022.</v>
          </cell>
          <cell r="BC123">
            <v>8265</v>
          </cell>
        </row>
        <row r="161">
          <cell r="BB161" t="str">
            <v>200</v>
          </cell>
          <cell r="BC161">
            <v>8331</v>
          </cell>
        </row>
        <row r="162">
          <cell r="BB162" t="str">
            <v>300</v>
          </cell>
          <cell r="BC162">
            <v>9367</v>
          </cell>
        </row>
        <row r="163">
          <cell r="BB163" t="str">
            <v>400</v>
          </cell>
          <cell r="BC163">
            <v>9197</v>
          </cell>
        </row>
        <row r="164">
          <cell r="BB164" t="str">
            <v>500</v>
          </cell>
          <cell r="BC164">
            <v>9048</v>
          </cell>
        </row>
        <row r="165">
          <cell r="BB165" t="str">
            <v>600</v>
          </cell>
          <cell r="BC165">
            <v>9051</v>
          </cell>
        </row>
        <row r="166">
          <cell r="BB166" t="str">
            <v>700</v>
          </cell>
          <cell r="BC166">
            <v>6614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126"/>
  <sheetViews>
    <sheetView topLeftCell="A22" zoomScale="55" zoomScaleNormal="55" workbookViewId="0">
      <selection activeCell="AD38" sqref="AD38"/>
    </sheetView>
  </sheetViews>
  <sheetFormatPr defaultColWidth="9.140625" defaultRowHeight="12.95" customHeight="1" x14ac:dyDescent="0.25"/>
  <cols>
    <col min="1" max="1" width="1.140625" style="12" customWidth="1"/>
    <col min="2" max="2" width="7.140625" style="12" customWidth="1"/>
    <col min="3" max="3" width="21.5703125" style="12" bestFit="1" customWidth="1"/>
    <col min="4" max="4" width="15.85546875" style="12" customWidth="1"/>
    <col min="5" max="5" width="9.42578125" style="12" customWidth="1"/>
    <col min="6" max="25" width="13.7109375" style="13" customWidth="1"/>
    <col min="26" max="26" width="13.7109375" style="14" customWidth="1"/>
    <col min="27" max="27" width="10.7109375" style="12" customWidth="1"/>
    <col min="28" max="28" width="9.140625" style="126"/>
    <col min="29" max="29" width="11.28515625" style="126" bestFit="1" customWidth="1"/>
    <col min="30" max="30" width="14.28515625" style="126" bestFit="1" customWidth="1"/>
    <col min="31" max="40" width="9.140625" style="126" customWidth="1"/>
    <col min="41" max="41" width="9.140625" style="126"/>
    <col min="42" max="47" width="9.140625" style="126" customWidth="1"/>
    <col min="48" max="54" width="9.140625" style="126"/>
    <col min="55" max="57" width="9.140625" style="115"/>
    <col min="58" max="16384" width="9.140625" style="12"/>
  </cols>
  <sheetData>
    <row r="1" spans="2:57" ht="12.95" customHeight="1" thickBot="1" x14ac:dyDescent="0.3"/>
    <row r="2" spans="2:57" ht="27.75" customHeight="1" thickBot="1" x14ac:dyDescent="0.3">
      <c r="B2" s="190" t="s">
        <v>64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2"/>
    </row>
    <row r="3" spans="2:57" ht="12.95" customHeight="1" thickBot="1" x14ac:dyDescent="0.3">
      <c r="B3" s="15"/>
      <c r="C3" s="15"/>
      <c r="D3" s="15"/>
      <c r="E3" s="15"/>
    </row>
    <row r="4" spans="2:57" s="16" customFormat="1" ht="19.5" customHeight="1" x14ac:dyDescent="0.25">
      <c r="B4" s="181" t="s">
        <v>0</v>
      </c>
      <c r="C4" s="184" t="s">
        <v>1</v>
      </c>
      <c r="D4" s="184" t="s">
        <v>2</v>
      </c>
      <c r="E4" s="187" t="s">
        <v>3</v>
      </c>
      <c r="F4" s="196">
        <v>2019</v>
      </c>
      <c r="G4" s="197"/>
      <c r="H4" s="197"/>
      <c r="I4" s="197"/>
      <c r="J4" s="197"/>
      <c r="K4" s="198"/>
      <c r="L4" s="199">
        <v>2020</v>
      </c>
      <c r="M4" s="199"/>
      <c r="N4" s="199"/>
      <c r="O4" s="199"/>
      <c r="P4" s="199"/>
      <c r="Q4" s="199"/>
      <c r="R4" s="199"/>
      <c r="S4" s="196">
        <v>2021</v>
      </c>
      <c r="T4" s="197"/>
      <c r="U4" s="197"/>
      <c r="V4" s="197"/>
      <c r="W4" s="197"/>
      <c r="X4" s="197"/>
      <c r="Y4" s="198"/>
      <c r="Z4" s="193" t="s">
        <v>5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2"/>
      <c r="BD4" s="122"/>
      <c r="BE4" s="122"/>
    </row>
    <row r="5" spans="2:57" s="16" customFormat="1" ht="21.75" customHeight="1" thickBot="1" x14ac:dyDescent="0.3">
      <c r="B5" s="182"/>
      <c r="C5" s="185"/>
      <c r="D5" s="185"/>
      <c r="E5" s="188"/>
      <c r="F5" s="7" t="s">
        <v>6</v>
      </c>
      <c r="G5" s="8" t="s">
        <v>27</v>
      </c>
      <c r="H5" s="8" t="s">
        <v>51</v>
      </c>
      <c r="I5" s="8" t="s">
        <v>71</v>
      </c>
      <c r="J5" s="8" t="s">
        <v>7</v>
      </c>
      <c r="K5" s="9" t="s">
        <v>52</v>
      </c>
      <c r="L5" s="10" t="s">
        <v>6</v>
      </c>
      <c r="M5" s="8" t="s">
        <v>26</v>
      </c>
      <c r="N5" s="8" t="s">
        <v>72</v>
      </c>
      <c r="O5" s="8" t="s">
        <v>7</v>
      </c>
      <c r="P5" s="8" t="s">
        <v>73</v>
      </c>
      <c r="Q5" s="8" t="s">
        <v>8</v>
      </c>
      <c r="R5" s="11" t="s">
        <v>52</v>
      </c>
      <c r="S5" s="7" t="s">
        <v>6</v>
      </c>
      <c r="T5" s="8" t="s">
        <v>71</v>
      </c>
      <c r="U5" s="8" t="s">
        <v>89</v>
      </c>
      <c r="V5" s="8" t="s">
        <v>90</v>
      </c>
      <c r="W5" s="8" t="s">
        <v>91</v>
      </c>
      <c r="X5" s="8" t="s">
        <v>92</v>
      </c>
      <c r="Y5" s="9" t="s">
        <v>8</v>
      </c>
      <c r="Z5" s="194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2"/>
      <c r="BD5" s="122"/>
      <c r="BE5" s="122"/>
    </row>
    <row r="6" spans="2:57" s="16" customFormat="1" ht="38.25" thickBot="1" x14ac:dyDescent="0.3">
      <c r="B6" s="183"/>
      <c r="C6" s="186"/>
      <c r="D6" s="186"/>
      <c r="E6" s="189"/>
      <c r="F6" s="104" t="s">
        <v>65</v>
      </c>
      <c r="G6" s="105" t="s">
        <v>67</v>
      </c>
      <c r="H6" s="105" t="s">
        <v>68</v>
      </c>
      <c r="I6" s="105" t="s">
        <v>66</v>
      </c>
      <c r="J6" s="105" t="s">
        <v>69</v>
      </c>
      <c r="K6" s="146" t="s">
        <v>70</v>
      </c>
      <c r="L6" s="134" t="s">
        <v>65</v>
      </c>
      <c r="M6" s="105" t="s">
        <v>66</v>
      </c>
      <c r="N6" s="105" t="s">
        <v>74</v>
      </c>
      <c r="O6" s="105" t="s">
        <v>75</v>
      </c>
      <c r="P6" s="105" t="s">
        <v>76</v>
      </c>
      <c r="Q6" s="105" t="s">
        <v>77</v>
      </c>
      <c r="R6" s="135" t="s">
        <v>70</v>
      </c>
      <c r="S6" s="104" t="s">
        <v>65</v>
      </c>
      <c r="T6" s="105" t="s">
        <v>66</v>
      </c>
      <c r="U6" s="105" t="s">
        <v>93</v>
      </c>
      <c r="V6" s="105" t="s">
        <v>94</v>
      </c>
      <c r="W6" s="105" t="s">
        <v>95</v>
      </c>
      <c r="X6" s="105" t="s">
        <v>77</v>
      </c>
      <c r="Y6" s="146" t="s">
        <v>96</v>
      </c>
      <c r="Z6" s="195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2"/>
      <c r="BD6" s="122"/>
      <c r="BE6" s="122"/>
    </row>
    <row r="7" spans="2:57" ht="12.6" customHeight="1" x14ac:dyDescent="0.25">
      <c r="B7" s="17">
        <v>1</v>
      </c>
      <c r="C7" s="162" t="s">
        <v>39</v>
      </c>
      <c r="D7" s="99">
        <v>344</v>
      </c>
      <c r="E7" s="106">
        <v>300</v>
      </c>
      <c r="F7" s="18">
        <v>11277</v>
      </c>
      <c r="G7" s="19"/>
      <c r="H7" s="19"/>
      <c r="I7" s="19"/>
      <c r="J7" s="19"/>
      <c r="K7" s="20"/>
      <c r="L7" s="21"/>
      <c r="M7" s="19"/>
      <c r="N7" s="19"/>
      <c r="O7" s="19"/>
      <c r="P7" s="19"/>
      <c r="Q7" s="19"/>
      <c r="R7" s="22"/>
      <c r="S7" s="18">
        <v>8813.4202862885031</v>
      </c>
      <c r="T7" s="19"/>
      <c r="U7" s="19">
        <v>7853.8205980066432</v>
      </c>
      <c r="V7" s="19"/>
      <c r="W7" s="19">
        <v>5944.3821798823192</v>
      </c>
      <c r="X7" s="19"/>
      <c r="Y7" s="20">
        <v>1958.6308051176927</v>
      </c>
      <c r="Z7" s="75">
        <f>AVERAGE(F7:Y7)</f>
        <v>7169.450773859031</v>
      </c>
    </row>
    <row r="8" spans="2:57" ht="12.95" customHeight="1" x14ac:dyDescent="0.25">
      <c r="B8" s="23">
        <v>2</v>
      </c>
      <c r="C8" s="163"/>
      <c r="D8" s="100">
        <v>323</v>
      </c>
      <c r="E8" s="108">
        <v>330</v>
      </c>
      <c r="F8" s="24">
        <v>11411</v>
      </c>
      <c r="G8" s="25"/>
      <c r="H8" s="25"/>
      <c r="I8" s="25"/>
      <c r="J8" s="25"/>
      <c r="K8" s="26"/>
      <c r="L8" s="27">
        <v>12920</v>
      </c>
      <c r="M8" s="25">
        <v>13897</v>
      </c>
      <c r="N8" s="25"/>
      <c r="O8" s="25"/>
      <c r="P8" s="25"/>
      <c r="Q8" s="25">
        <v>9814</v>
      </c>
      <c r="R8" s="28"/>
      <c r="S8" s="24"/>
      <c r="T8" s="25"/>
      <c r="U8" s="25"/>
      <c r="V8" s="25"/>
      <c r="W8" s="25"/>
      <c r="X8" s="25"/>
      <c r="Y8" s="26"/>
      <c r="Z8" s="46">
        <f t="shared" ref="Z8:Z65" si="0">AVERAGE(F8:Y8)</f>
        <v>12010.5</v>
      </c>
    </row>
    <row r="9" spans="2:57" ht="12.95" customHeight="1" x14ac:dyDescent="0.25">
      <c r="B9" s="23">
        <v>3</v>
      </c>
      <c r="C9" s="163"/>
      <c r="D9" s="100" t="s">
        <v>11</v>
      </c>
      <c r="E9" s="108">
        <v>370</v>
      </c>
      <c r="F9" s="24">
        <v>11865</v>
      </c>
      <c r="G9" s="25"/>
      <c r="H9" s="25"/>
      <c r="I9" s="25"/>
      <c r="J9" s="25"/>
      <c r="K9" s="26"/>
      <c r="L9" s="27"/>
      <c r="M9" s="25"/>
      <c r="N9" s="25"/>
      <c r="O9" s="25"/>
      <c r="P9" s="25"/>
      <c r="Q9" s="25"/>
      <c r="R9" s="28"/>
      <c r="S9" s="24"/>
      <c r="T9" s="25"/>
      <c r="U9" s="25"/>
      <c r="V9" s="25"/>
      <c r="W9" s="25"/>
      <c r="X9" s="25"/>
      <c r="Y9" s="26"/>
      <c r="Z9" s="46">
        <f t="shared" si="0"/>
        <v>11865</v>
      </c>
    </row>
    <row r="10" spans="2:57" ht="12.95" customHeight="1" x14ac:dyDescent="0.25">
      <c r="B10" s="23">
        <v>4</v>
      </c>
      <c r="C10" s="163"/>
      <c r="D10" s="100">
        <v>424</v>
      </c>
      <c r="E10" s="108">
        <v>460</v>
      </c>
      <c r="F10" s="24">
        <v>10956</v>
      </c>
      <c r="G10" s="25"/>
      <c r="H10" s="25"/>
      <c r="I10" s="25"/>
      <c r="J10" s="25"/>
      <c r="K10" s="26"/>
      <c r="L10" s="27">
        <v>13409</v>
      </c>
      <c r="M10" s="25">
        <v>12777</v>
      </c>
      <c r="N10" s="25"/>
      <c r="O10" s="25"/>
      <c r="P10" s="25"/>
      <c r="Q10" s="25">
        <v>9638</v>
      </c>
      <c r="R10" s="28"/>
      <c r="S10" s="24">
        <v>10304.130265370577</v>
      </c>
      <c r="T10" s="25"/>
      <c r="U10" s="25">
        <v>8605.8970099667767</v>
      </c>
      <c r="V10" s="25"/>
      <c r="W10" s="25">
        <v>6124.031007751938</v>
      </c>
      <c r="X10" s="25">
        <v>6757.1715263841343</v>
      </c>
      <c r="Y10" s="26"/>
      <c r="Z10" s="46">
        <f t="shared" si="0"/>
        <v>9821.4037261841786</v>
      </c>
    </row>
    <row r="11" spans="2:57" ht="12.95" customHeight="1" x14ac:dyDescent="0.25">
      <c r="B11" s="23">
        <v>5</v>
      </c>
      <c r="C11" s="163"/>
      <c r="D11" s="100" t="s">
        <v>78</v>
      </c>
      <c r="E11" s="108">
        <v>460</v>
      </c>
      <c r="F11" s="24"/>
      <c r="G11" s="25"/>
      <c r="H11" s="25"/>
      <c r="I11" s="25"/>
      <c r="J11" s="25"/>
      <c r="K11" s="26"/>
      <c r="L11" s="27"/>
      <c r="M11" s="25">
        <v>10681</v>
      </c>
      <c r="N11" s="25"/>
      <c r="O11" s="25"/>
      <c r="P11" s="25"/>
      <c r="Q11" s="25"/>
      <c r="R11" s="28"/>
      <c r="S11" s="24"/>
      <c r="T11" s="25"/>
      <c r="U11" s="25"/>
      <c r="V11" s="25"/>
      <c r="W11" s="25">
        <v>5563.4631549453625</v>
      </c>
      <c r="X11" s="25">
        <v>6750.2065871797886</v>
      </c>
      <c r="Y11" s="26">
        <v>1779.1757969887608</v>
      </c>
      <c r="Z11" s="46">
        <f t="shared" si="0"/>
        <v>6193.4613847784785</v>
      </c>
    </row>
    <row r="12" spans="2:57" ht="12.95" customHeight="1" x14ac:dyDescent="0.25">
      <c r="B12" s="23">
        <v>6</v>
      </c>
      <c r="C12" s="163"/>
      <c r="D12" s="100" t="s">
        <v>20</v>
      </c>
      <c r="E12" s="108">
        <v>490</v>
      </c>
      <c r="F12" s="29">
        <v>9706</v>
      </c>
      <c r="G12" s="30"/>
      <c r="H12" s="30"/>
      <c r="I12" s="30"/>
      <c r="J12" s="30"/>
      <c r="K12" s="31"/>
      <c r="L12" s="32"/>
      <c r="M12" s="30"/>
      <c r="N12" s="30"/>
      <c r="O12" s="30"/>
      <c r="P12" s="30"/>
      <c r="Q12" s="30"/>
      <c r="R12" s="33"/>
      <c r="S12" s="29"/>
      <c r="T12" s="30"/>
      <c r="U12" s="30">
        <v>5337.8322259136221</v>
      </c>
      <c r="V12" s="30"/>
      <c r="W12" s="30">
        <v>6187.680956383675</v>
      </c>
      <c r="X12" s="30">
        <v>6701.6881123834255</v>
      </c>
      <c r="Y12" s="31">
        <v>2063.3349826818408</v>
      </c>
      <c r="Z12" s="46">
        <f t="shared" si="0"/>
        <v>5999.3072554725131</v>
      </c>
    </row>
    <row r="13" spans="2:57" ht="12.95" customHeight="1" x14ac:dyDescent="0.25">
      <c r="B13" s="23">
        <v>7</v>
      </c>
      <c r="C13" s="163"/>
      <c r="D13" s="97">
        <v>572</v>
      </c>
      <c r="E13" s="137">
        <v>500</v>
      </c>
      <c r="F13" s="24">
        <v>10350</v>
      </c>
      <c r="G13" s="25"/>
      <c r="H13" s="25"/>
      <c r="I13" s="25"/>
      <c r="J13" s="25"/>
      <c r="K13" s="26"/>
      <c r="L13" s="27">
        <v>12889</v>
      </c>
      <c r="M13" s="25"/>
      <c r="N13" s="25"/>
      <c r="O13" s="25">
        <v>11689</v>
      </c>
      <c r="P13" s="25"/>
      <c r="Q13" s="25">
        <v>10807</v>
      </c>
      <c r="R13" s="28"/>
      <c r="S13" s="24">
        <v>8682.1705426356584</v>
      </c>
      <c r="T13" s="25"/>
      <c r="U13" s="25">
        <v>6387.043189368771</v>
      </c>
      <c r="V13" s="25"/>
      <c r="W13" s="25"/>
      <c r="X13" s="25">
        <v>6684.5118640066112</v>
      </c>
      <c r="Y13" s="26">
        <v>2490.457340778964</v>
      </c>
      <c r="Z13" s="46">
        <f t="shared" si="0"/>
        <v>8747.397867098749</v>
      </c>
    </row>
    <row r="14" spans="2:57" ht="12.95" customHeight="1" x14ac:dyDescent="0.25">
      <c r="B14" s="23">
        <v>8</v>
      </c>
      <c r="C14" s="163"/>
      <c r="D14" s="97">
        <v>525</v>
      </c>
      <c r="E14" s="137">
        <v>510</v>
      </c>
      <c r="F14" s="24">
        <v>11271</v>
      </c>
      <c r="G14" s="25"/>
      <c r="H14" s="25"/>
      <c r="I14" s="25"/>
      <c r="J14" s="25"/>
      <c r="K14" s="26"/>
      <c r="L14" s="27">
        <v>12916</v>
      </c>
      <c r="M14" s="25">
        <v>12270</v>
      </c>
      <c r="N14" s="25"/>
      <c r="O14" s="25">
        <v>11805</v>
      </c>
      <c r="P14" s="25"/>
      <c r="Q14" s="25">
        <v>11318</v>
      </c>
      <c r="R14" s="28"/>
      <c r="S14" s="24">
        <v>10137.812230835487</v>
      </c>
      <c r="T14" s="25"/>
      <c r="U14" s="25">
        <v>7564.784053156146</v>
      </c>
      <c r="V14" s="25"/>
      <c r="W14" s="25"/>
      <c r="X14" s="25">
        <v>6235.115885570377</v>
      </c>
      <c r="Y14" s="26">
        <v>3120.9797130133602</v>
      </c>
      <c r="Z14" s="46">
        <f t="shared" si="0"/>
        <v>9626.521320286156</v>
      </c>
    </row>
    <row r="15" spans="2:57" ht="12.95" customHeight="1" x14ac:dyDescent="0.25">
      <c r="B15" s="23">
        <v>9</v>
      </c>
      <c r="C15" s="163"/>
      <c r="D15" s="100" t="s">
        <v>12</v>
      </c>
      <c r="E15" s="108">
        <v>610</v>
      </c>
      <c r="F15" s="24">
        <v>11106</v>
      </c>
      <c r="G15" s="25"/>
      <c r="H15" s="25"/>
      <c r="I15" s="25"/>
      <c r="J15" s="25"/>
      <c r="K15" s="26"/>
      <c r="L15" s="27"/>
      <c r="M15" s="25"/>
      <c r="N15" s="25"/>
      <c r="O15" s="25"/>
      <c r="P15" s="25"/>
      <c r="Q15" s="25"/>
      <c r="R15" s="28"/>
      <c r="S15" s="24"/>
      <c r="T15" s="25"/>
      <c r="U15" s="25"/>
      <c r="V15" s="25"/>
      <c r="W15" s="25"/>
      <c r="X15" s="25"/>
      <c r="Y15" s="26"/>
      <c r="Z15" s="46">
        <f>AVERAGE(F15:Y15)</f>
        <v>11106</v>
      </c>
    </row>
    <row r="16" spans="2:57" ht="12.6" customHeight="1" x14ac:dyDescent="0.25">
      <c r="B16" s="23">
        <v>10</v>
      </c>
      <c r="C16" s="163"/>
      <c r="D16" s="100" t="s">
        <v>79</v>
      </c>
      <c r="E16" s="108">
        <v>300</v>
      </c>
      <c r="F16" s="29"/>
      <c r="G16" s="30"/>
      <c r="H16" s="30"/>
      <c r="I16" s="30"/>
      <c r="J16" s="30"/>
      <c r="K16" s="31"/>
      <c r="L16" s="32">
        <v>14668</v>
      </c>
      <c r="M16" s="30"/>
      <c r="N16" s="30"/>
      <c r="O16" s="30">
        <v>11878</v>
      </c>
      <c r="P16" s="30"/>
      <c r="Q16" s="30"/>
      <c r="R16" s="33"/>
      <c r="S16" s="29"/>
      <c r="T16" s="30"/>
      <c r="U16" s="30"/>
      <c r="V16" s="30"/>
      <c r="W16" s="30"/>
      <c r="X16" s="30"/>
      <c r="Y16" s="31"/>
      <c r="Z16" s="46">
        <f t="shared" si="0"/>
        <v>13273</v>
      </c>
    </row>
    <row r="17" spans="2:26" ht="12.6" customHeight="1" x14ac:dyDescent="0.25">
      <c r="B17" s="23">
        <v>11</v>
      </c>
      <c r="C17" s="163"/>
      <c r="D17" s="100" t="s">
        <v>80</v>
      </c>
      <c r="E17" s="108">
        <v>320</v>
      </c>
      <c r="F17" s="29"/>
      <c r="G17" s="30"/>
      <c r="H17" s="30"/>
      <c r="I17" s="30"/>
      <c r="J17" s="30"/>
      <c r="K17" s="31"/>
      <c r="L17" s="32">
        <v>12970</v>
      </c>
      <c r="M17" s="30"/>
      <c r="N17" s="30"/>
      <c r="O17" s="30">
        <v>11280</v>
      </c>
      <c r="P17" s="30"/>
      <c r="Q17" s="30"/>
      <c r="R17" s="33"/>
      <c r="S17" s="29"/>
      <c r="T17" s="30"/>
      <c r="U17" s="30"/>
      <c r="V17" s="30"/>
      <c r="W17" s="30"/>
      <c r="X17" s="30"/>
      <c r="Y17" s="31"/>
      <c r="Z17" s="46">
        <f t="shared" si="0"/>
        <v>12125</v>
      </c>
    </row>
    <row r="18" spans="2:26" ht="12.6" customHeight="1" x14ac:dyDescent="0.25">
      <c r="B18" s="23">
        <v>12</v>
      </c>
      <c r="C18" s="163"/>
      <c r="D18" s="100">
        <v>415</v>
      </c>
      <c r="E18" s="108">
        <v>450</v>
      </c>
      <c r="F18" s="29"/>
      <c r="G18" s="30"/>
      <c r="H18" s="30"/>
      <c r="I18" s="30"/>
      <c r="J18" s="30"/>
      <c r="K18" s="31"/>
      <c r="L18" s="32">
        <v>13947</v>
      </c>
      <c r="M18" s="30"/>
      <c r="N18" s="30"/>
      <c r="O18" s="30">
        <v>12345</v>
      </c>
      <c r="P18" s="30"/>
      <c r="Q18" s="30"/>
      <c r="R18" s="33"/>
      <c r="S18" s="29"/>
      <c r="T18" s="30"/>
      <c r="U18" s="30"/>
      <c r="V18" s="30"/>
      <c r="W18" s="30"/>
      <c r="X18" s="30"/>
      <c r="Y18" s="31"/>
      <c r="Z18" s="46">
        <f t="shared" si="0"/>
        <v>13146</v>
      </c>
    </row>
    <row r="19" spans="2:26" ht="12.6" customHeight="1" x14ac:dyDescent="0.25">
      <c r="B19" s="23">
        <v>13</v>
      </c>
      <c r="C19" s="163"/>
      <c r="D19" s="100" t="s">
        <v>81</v>
      </c>
      <c r="E19" s="108">
        <v>490</v>
      </c>
      <c r="F19" s="29"/>
      <c r="G19" s="30"/>
      <c r="H19" s="30"/>
      <c r="I19" s="30"/>
      <c r="J19" s="30"/>
      <c r="K19" s="31"/>
      <c r="L19" s="32">
        <v>12224</v>
      </c>
      <c r="M19" s="30"/>
      <c r="N19" s="30"/>
      <c r="O19" s="30"/>
      <c r="P19" s="30"/>
      <c r="Q19" s="30">
        <v>9907</v>
      </c>
      <c r="R19" s="33"/>
      <c r="S19" s="29"/>
      <c r="T19" s="30"/>
      <c r="U19" s="30"/>
      <c r="V19" s="30"/>
      <c r="W19" s="30"/>
      <c r="X19" s="30"/>
      <c r="Y19" s="31"/>
      <c r="Z19" s="46">
        <f t="shared" si="0"/>
        <v>11065.5</v>
      </c>
    </row>
    <row r="20" spans="2:26" ht="12.6" customHeight="1" x14ac:dyDescent="0.25">
      <c r="B20" s="23">
        <v>14</v>
      </c>
      <c r="C20" s="163"/>
      <c r="D20" s="100" t="s">
        <v>82</v>
      </c>
      <c r="E20" s="108">
        <v>510</v>
      </c>
      <c r="F20" s="29"/>
      <c r="G20" s="30"/>
      <c r="H20" s="30"/>
      <c r="I20" s="30"/>
      <c r="J20" s="30"/>
      <c r="K20" s="31"/>
      <c r="L20" s="32"/>
      <c r="M20" s="30">
        <v>13765</v>
      </c>
      <c r="N20" s="30"/>
      <c r="O20" s="30"/>
      <c r="P20" s="30"/>
      <c r="Q20" s="30">
        <v>11420</v>
      </c>
      <c r="R20" s="33"/>
      <c r="S20" s="29">
        <v>9944.8751076658045</v>
      </c>
      <c r="T20" s="30"/>
      <c r="U20" s="30">
        <v>7431.0631229235878</v>
      </c>
      <c r="V20" s="30"/>
      <c r="W20" s="30"/>
      <c r="X20" s="30">
        <v>7102.1130917247083</v>
      </c>
      <c r="Y20" s="31">
        <v>3413.6212624584723</v>
      </c>
      <c r="Z20" s="46">
        <f t="shared" si="0"/>
        <v>8846.1120974620953</v>
      </c>
    </row>
    <row r="21" spans="2:26" ht="12.6" customHeight="1" thickBot="1" x14ac:dyDescent="0.3">
      <c r="B21" s="34">
        <v>15</v>
      </c>
      <c r="C21" s="164"/>
      <c r="D21" s="101">
        <v>678</v>
      </c>
      <c r="E21" s="107">
        <v>670</v>
      </c>
      <c r="F21" s="35"/>
      <c r="G21" s="36"/>
      <c r="H21" s="36"/>
      <c r="I21" s="36"/>
      <c r="J21" s="36"/>
      <c r="K21" s="37"/>
      <c r="L21" s="38"/>
      <c r="M21" s="36"/>
      <c r="N21" s="36"/>
      <c r="O21" s="36"/>
      <c r="P21" s="36"/>
      <c r="Q21" s="36"/>
      <c r="R21" s="39"/>
      <c r="S21" s="35">
        <v>8860.9573028177674</v>
      </c>
      <c r="T21" s="36"/>
      <c r="U21" s="36"/>
      <c r="V21" s="36"/>
      <c r="W21" s="36"/>
      <c r="X21" s="36"/>
      <c r="Y21" s="37"/>
      <c r="Z21" s="148">
        <f t="shared" si="0"/>
        <v>8860.9573028177674</v>
      </c>
    </row>
    <row r="22" spans="2:26" ht="12.95" customHeight="1" x14ac:dyDescent="0.25">
      <c r="B22" s="40">
        <v>16</v>
      </c>
      <c r="C22" s="176" t="s">
        <v>40</v>
      </c>
      <c r="D22" s="102">
        <v>2370</v>
      </c>
      <c r="E22" s="138">
        <v>290</v>
      </c>
      <c r="F22" s="41"/>
      <c r="G22" s="42">
        <v>6551</v>
      </c>
      <c r="H22" s="42"/>
      <c r="I22" s="42"/>
      <c r="J22" s="42"/>
      <c r="K22" s="43"/>
      <c r="L22" s="44"/>
      <c r="M22" s="42"/>
      <c r="N22" s="42"/>
      <c r="O22" s="42"/>
      <c r="P22" s="42"/>
      <c r="Q22" s="42"/>
      <c r="R22" s="45"/>
      <c r="S22" s="41"/>
      <c r="T22" s="42"/>
      <c r="U22" s="42"/>
      <c r="V22" s="42"/>
      <c r="W22" s="42"/>
      <c r="X22" s="42"/>
      <c r="Y22" s="43"/>
      <c r="Z22" s="46">
        <f t="shared" si="0"/>
        <v>6551</v>
      </c>
    </row>
    <row r="23" spans="2:26" ht="12.95" customHeight="1" x14ac:dyDescent="0.25">
      <c r="B23" s="23">
        <v>17</v>
      </c>
      <c r="C23" s="176"/>
      <c r="D23" s="97" t="s">
        <v>33</v>
      </c>
      <c r="E23" s="137">
        <v>380</v>
      </c>
      <c r="F23" s="24">
        <v>11273</v>
      </c>
      <c r="G23" s="25">
        <v>7051</v>
      </c>
      <c r="H23" s="25">
        <v>9693</v>
      </c>
      <c r="I23" s="25">
        <v>7791</v>
      </c>
      <c r="J23" s="25"/>
      <c r="K23" s="26"/>
      <c r="L23" s="27"/>
      <c r="M23" s="25"/>
      <c r="N23" s="25"/>
      <c r="O23" s="25"/>
      <c r="P23" s="25"/>
      <c r="Q23" s="25"/>
      <c r="R23" s="28"/>
      <c r="S23" s="24"/>
      <c r="T23" s="25"/>
      <c r="U23" s="25"/>
      <c r="V23" s="25"/>
      <c r="W23" s="25"/>
      <c r="X23" s="25"/>
      <c r="Y23" s="26"/>
      <c r="Z23" s="46">
        <f t="shared" si="0"/>
        <v>8952</v>
      </c>
    </row>
    <row r="24" spans="2:26" ht="12.95" customHeight="1" x14ac:dyDescent="0.25">
      <c r="B24" s="23">
        <v>18</v>
      </c>
      <c r="C24" s="176"/>
      <c r="D24" s="97" t="s">
        <v>56</v>
      </c>
      <c r="E24" s="137">
        <v>400</v>
      </c>
      <c r="F24" s="24">
        <v>11893</v>
      </c>
      <c r="G24" s="25"/>
      <c r="H24" s="25">
        <v>12194</v>
      </c>
      <c r="I24" s="25">
        <v>7498</v>
      </c>
      <c r="J24" s="25"/>
      <c r="K24" s="26"/>
      <c r="L24" s="27">
        <v>15244</v>
      </c>
      <c r="M24" s="25">
        <v>14512</v>
      </c>
      <c r="N24" s="25">
        <v>9005</v>
      </c>
      <c r="O24" s="25">
        <v>13021</v>
      </c>
      <c r="P24" s="25"/>
      <c r="Q24" s="25"/>
      <c r="R24" s="28"/>
      <c r="S24" s="24"/>
      <c r="T24" s="25"/>
      <c r="U24" s="25"/>
      <c r="V24" s="25"/>
      <c r="W24" s="25"/>
      <c r="X24" s="25"/>
      <c r="Y24" s="26"/>
      <c r="Z24" s="46">
        <f t="shared" si="0"/>
        <v>11909.571428571429</v>
      </c>
    </row>
    <row r="25" spans="2:26" ht="12.75" customHeight="1" x14ac:dyDescent="0.25">
      <c r="B25" s="23">
        <v>19</v>
      </c>
      <c r="C25" s="176"/>
      <c r="D25" s="100" t="s">
        <v>34</v>
      </c>
      <c r="E25" s="108">
        <v>410</v>
      </c>
      <c r="F25" s="24">
        <v>11570</v>
      </c>
      <c r="G25" s="25"/>
      <c r="H25" s="25"/>
      <c r="I25" s="25">
        <v>9277</v>
      </c>
      <c r="J25" s="25"/>
      <c r="K25" s="26"/>
      <c r="L25" s="27"/>
      <c r="M25" s="25"/>
      <c r="N25" s="25"/>
      <c r="O25" s="25"/>
      <c r="P25" s="25"/>
      <c r="Q25" s="25"/>
      <c r="R25" s="28"/>
      <c r="S25" s="24"/>
      <c r="T25" s="25"/>
      <c r="U25" s="25"/>
      <c r="V25" s="25"/>
      <c r="W25" s="25"/>
      <c r="X25" s="25"/>
      <c r="Y25" s="26"/>
      <c r="Z25" s="46">
        <f t="shared" si="0"/>
        <v>10423.5</v>
      </c>
    </row>
    <row r="26" spans="2:26" ht="12.95" customHeight="1" x14ac:dyDescent="0.25">
      <c r="B26" s="23">
        <v>20</v>
      </c>
      <c r="C26" s="176"/>
      <c r="D26" s="100" t="s">
        <v>57</v>
      </c>
      <c r="E26" s="137">
        <v>470</v>
      </c>
      <c r="F26" s="47">
        <v>12491</v>
      </c>
      <c r="G26" s="48"/>
      <c r="H26" s="48">
        <v>12766</v>
      </c>
      <c r="I26" s="30">
        <v>8300</v>
      </c>
      <c r="J26" s="30"/>
      <c r="K26" s="31"/>
      <c r="L26" s="32">
        <v>15127</v>
      </c>
      <c r="M26" s="30">
        <v>14877</v>
      </c>
      <c r="N26" s="30">
        <v>8500</v>
      </c>
      <c r="O26" s="30">
        <v>12894</v>
      </c>
      <c r="P26" s="30"/>
      <c r="Q26" s="30">
        <v>11045</v>
      </c>
      <c r="R26" s="33"/>
      <c r="S26" s="29">
        <v>10303.104876748286</v>
      </c>
      <c r="T26" s="30">
        <v>11442.803268384663</v>
      </c>
      <c r="U26" s="30">
        <v>10268.895348837208</v>
      </c>
      <c r="V26" s="30"/>
      <c r="W26" s="30">
        <v>8249.7431586812363</v>
      </c>
      <c r="X26" s="30">
        <v>8690.8275292173294</v>
      </c>
      <c r="Y26" s="31">
        <v>4772.6549798543856</v>
      </c>
      <c r="Z26" s="46">
        <f t="shared" si="0"/>
        <v>10694.859225837365</v>
      </c>
    </row>
    <row r="27" spans="2:26" ht="12.95" customHeight="1" x14ac:dyDescent="0.25">
      <c r="B27" s="23">
        <v>21</v>
      </c>
      <c r="C27" s="176"/>
      <c r="D27" s="97" t="s">
        <v>58</v>
      </c>
      <c r="E27" s="137">
        <v>520</v>
      </c>
      <c r="F27" s="47">
        <v>11625</v>
      </c>
      <c r="G27" s="48"/>
      <c r="H27" s="48"/>
      <c r="I27" s="30"/>
      <c r="J27" s="30"/>
      <c r="K27" s="31"/>
      <c r="L27" s="32">
        <v>14275</v>
      </c>
      <c r="M27" s="30">
        <v>14149</v>
      </c>
      <c r="N27" s="30"/>
      <c r="O27" s="30"/>
      <c r="P27" s="30"/>
      <c r="Q27" s="30">
        <v>10186</v>
      </c>
      <c r="R27" s="33"/>
      <c r="S27" s="29"/>
      <c r="T27" s="30"/>
      <c r="U27" s="30"/>
      <c r="V27" s="30"/>
      <c r="W27" s="30"/>
      <c r="X27" s="30"/>
      <c r="Y27" s="31"/>
      <c r="Z27" s="46">
        <f t="shared" si="0"/>
        <v>12558.75</v>
      </c>
    </row>
    <row r="28" spans="2:26" ht="12.95" customHeight="1" x14ac:dyDescent="0.25">
      <c r="B28" s="23">
        <v>22</v>
      </c>
      <c r="C28" s="176"/>
      <c r="D28" s="97" t="s">
        <v>35</v>
      </c>
      <c r="E28" s="137">
        <v>590</v>
      </c>
      <c r="F28" s="24"/>
      <c r="G28" s="25"/>
      <c r="H28" s="25">
        <v>13413</v>
      </c>
      <c r="I28" s="25">
        <v>8009</v>
      </c>
      <c r="J28" s="25"/>
      <c r="K28" s="26">
        <v>11205</v>
      </c>
      <c r="L28" s="27"/>
      <c r="M28" s="25"/>
      <c r="N28" s="25"/>
      <c r="O28" s="25"/>
      <c r="P28" s="25"/>
      <c r="Q28" s="25"/>
      <c r="R28" s="28"/>
      <c r="S28" s="24"/>
      <c r="T28" s="25"/>
      <c r="U28" s="25"/>
      <c r="V28" s="25">
        <v>7148.8769628304526</v>
      </c>
      <c r="W28" s="25"/>
      <c r="X28" s="25"/>
      <c r="Y28" s="26"/>
      <c r="Z28" s="46">
        <f t="shared" si="0"/>
        <v>9943.9692407076127</v>
      </c>
    </row>
    <row r="29" spans="2:26" ht="12.95" customHeight="1" x14ac:dyDescent="0.25">
      <c r="B29" s="23">
        <v>23</v>
      </c>
      <c r="C29" s="176"/>
      <c r="D29" s="97" t="s">
        <v>59</v>
      </c>
      <c r="E29" s="137">
        <v>610</v>
      </c>
      <c r="F29" s="47">
        <v>12632</v>
      </c>
      <c r="G29" s="48"/>
      <c r="H29" s="48"/>
      <c r="I29" s="30"/>
      <c r="J29" s="30"/>
      <c r="K29" s="31"/>
      <c r="L29" s="32"/>
      <c r="M29" s="30"/>
      <c r="N29" s="30"/>
      <c r="O29" s="30"/>
      <c r="P29" s="30"/>
      <c r="Q29" s="30"/>
      <c r="R29" s="33"/>
      <c r="S29" s="29"/>
      <c r="T29" s="30"/>
      <c r="U29" s="30"/>
      <c r="V29" s="30"/>
      <c r="W29" s="30"/>
      <c r="X29" s="30"/>
      <c r="Y29" s="31"/>
      <c r="Z29" s="46">
        <f t="shared" si="0"/>
        <v>12632</v>
      </c>
    </row>
    <row r="30" spans="2:26" ht="12.95" customHeight="1" x14ac:dyDescent="0.25">
      <c r="B30" s="23">
        <v>24</v>
      </c>
      <c r="C30" s="176"/>
      <c r="D30" s="100" t="s">
        <v>83</v>
      </c>
      <c r="E30" s="137">
        <v>350</v>
      </c>
      <c r="F30" s="47"/>
      <c r="G30" s="48"/>
      <c r="H30" s="48"/>
      <c r="I30" s="30"/>
      <c r="J30" s="30"/>
      <c r="K30" s="31"/>
      <c r="L30" s="32">
        <v>14419</v>
      </c>
      <c r="M30" s="30">
        <v>13604</v>
      </c>
      <c r="N30" s="30">
        <v>10153</v>
      </c>
      <c r="O30" s="30">
        <v>12242</v>
      </c>
      <c r="P30" s="30"/>
      <c r="Q30" s="30">
        <v>10532</v>
      </c>
      <c r="R30" s="33"/>
      <c r="S30" s="29">
        <v>12376.522702104097</v>
      </c>
      <c r="T30" s="30">
        <v>12652.998776009794</v>
      </c>
      <c r="U30" s="30">
        <v>9721.0686600221488</v>
      </c>
      <c r="V30" s="30"/>
      <c r="W30" s="30">
        <v>6722.8915662650606</v>
      </c>
      <c r="X30" s="30">
        <v>7846.6926376264109</v>
      </c>
      <c r="Y30" s="31">
        <v>4144.9600622040007</v>
      </c>
      <c r="Z30" s="46">
        <f t="shared" si="0"/>
        <v>10401.375854930138</v>
      </c>
    </row>
    <row r="31" spans="2:26" ht="12.95" customHeight="1" x14ac:dyDescent="0.25">
      <c r="B31" s="23">
        <v>25</v>
      </c>
      <c r="C31" s="176"/>
      <c r="D31" s="100" t="s">
        <v>84</v>
      </c>
      <c r="E31" s="137">
        <v>390</v>
      </c>
      <c r="F31" s="47"/>
      <c r="G31" s="48"/>
      <c r="H31" s="48"/>
      <c r="I31" s="30"/>
      <c r="J31" s="30"/>
      <c r="K31" s="31"/>
      <c r="L31" s="32">
        <v>15239</v>
      </c>
      <c r="M31" s="30">
        <v>15542</v>
      </c>
      <c r="N31" s="30">
        <v>9851</v>
      </c>
      <c r="O31" s="30">
        <v>14126</v>
      </c>
      <c r="P31" s="30"/>
      <c r="Q31" s="30">
        <v>11280</v>
      </c>
      <c r="R31" s="33"/>
      <c r="S31" s="29">
        <v>9954.4727451704202</v>
      </c>
      <c r="T31" s="30">
        <v>13076.805385556916</v>
      </c>
      <c r="U31" s="30">
        <v>9879.568106312292</v>
      </c>
      <c r="V31" s="30"/>
      <c r="W31" s="30">
        <v>7778.9097503733728</v>
      </c>
      <c r="X31" s="30">
        <v>9594.9710777948276</v>
      </c>
      <c r="Y31" s="31">
        <v>5400.7916872835231</v>
      </c>
      <c r="Z31" s="46">
        <f t="shared" si="0"/>
        <v>11065.774432044669</v>
      </c>
    </row>
    <row r="32" spans="2:26" ht="12.95" customHeight="1" x14ac:dyDescent="0.25">
      <c r="B32" s="23">
        <v>26</v>
      </c>
      <c r="C32" s="176"/>
      <c r="D32" s="100" t="s">
        <v>97</v>
      </c>
      <c r="E32" s="137">
        <v>430</v>
      </c>
      <c r="F32" s="47"/>
      <c r="G32" s="48"/>
      <c r="H32" s="48"/>
      <c r="I32" s="30"/>
      <c r="J32" s="30"/>
      <c r="K32" s="31"/>
      <c r="L32" s="32"/>
      <c r="M32" s="30"/>
      <c r="N32" s="30"/>
      <c r="O32" s="30"/>
      <c r="P32" s="30"/>
      <c r="Q32" s="30"/>
      <c r="R32" s="33"/>
      <c r="S32" s="29">
        <v>11672.203765227021</v>
      </c>
      <c r="T32" s="30">
        <v>12303.582652419862</v>
      </c>
      <c r="U32" s="30">
        <v>9942.8986710963436</v>
      </c>
      <c r="V32" s="30"/>
      <c r="W32" s="30">
        <v>9436.8170355841976</v>
      </c>
      <c r="X32" s="30">
        <v>9268.2878841537786</v>
      </c>
      <c r="Y32" s="31">
        <v>5066.3568247685025</v>
      </c>
      <c r="Z32" s="46">
        <f t="shared" si="0"/>
        <v>9615.0244722082844</v>
      </c>
    </row>
    <row r="33" spans="2:41" ht="12.95" customHeight="1" x14ac:dyDescent="0.25">
      <c r="B33" s="23">
        <v>27</v>
      </c>
      <c r="C33" s="176"/>
      <c r="D33" s="100" t="s">
        <v>99</v>
      </c>
      <c r="E33" s="137">
        <v>600</v>
      </c>
      <c r="F33" s="47"/>
      <c r="G33" s="48"/>
      <c r="H33" s="48"/>
      <c r="I33" s="30"/>
      <c r="J33" s="30"/>
      <c r="K33" s="31"/>
      <c r="L33" s="32"/>
      <c r="M33" s="30"/>
      <c r="N33" s="30"/>
      <c r="O33" s="30"/>
      <c r="P33" s="30"/>
      <c r="Q33" s="30"/>
      <c r="R33" s="33"/>
      <c r="S33" s="29">
        <v>12786.185964480539</v>
      </c>
      <c r="T33" s="30">
        <v>13339.943342776203</v>
      </c>
      <c r="U33" s="30">
        <v>7813.9534883720926</v>
      </c>
      <c r="V33" s="30">
        <v>8670.2444841979723</v>
      </c>
      <c r="W33" s="30"/>
      <c r="X33" s="30">
        <v>7939.0862944162427</v>
      </c>
      <c r="Y33" s="31"/>
      <c r="Z33" s="46">
        <f t="shared" si="0"/>
        <v>10109.882714848611</v>
      </c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</row>
    <row r="34" spans="2:41" ht="12.95" customHeight="1" thickBot="1" x14ac:dyDescent="0.3">
      <c r="B34" s="49">
        <v>28</v>
      </c>
      <c r="C34" s="176"/>
      <c r="D34" s="103" t="s">
        <v>102</v>
      </c>
      <c r="E34" s="139">
        <v>620</v>
      </c>
      <c r="F34" s="50"/>
      <c r="G34" s="51"/>
      <c r="H34" s="51"/>
      <c r="I34" s="52"/>
      <c r="J34" s="52"/>
      <c r="K34" s="55"/>
      <c r="L34" s="144"/>
      <c r="M34" s="52"/>
      <c r="N34" s="52"/>
      <c r="O34" s="52"/>
      <c r="P34" s="52"/>
      <c r="Q34" s="52"/>
      <c r="R34" s="53"/>
      <c r="S34" s="54"/>
      <c r="T34" s="52"/>
      <c r="U34" s="52"/>
      <c r="V34" s="52">
        <v>7339.296362552177</v>
      </c>
      <c r="W34" s="52"/>
      <c r="X34" s="52"/>
      <c r="Y34" s="55"/>
      <c r="Z34" s="149">
        <f t="shared" si="0"/>
        <v>7339.296362552177</v>
      </c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</row>
    <row r="35" spans="2:41" ht="12.95" customHeight="1" thickBot="1" x14ac:dyDescent="0.3">
      <c r="B35" s="56">
        <v>29</v>
      </c>
      <c r="C35" s="57" t="s">
        <v>41</v>
      </c>
      <c r="D35" s="57">
        <v>43</v>
      </c>
      <c r="E35" s="123">
        <v>400</v>
      </c>
      <c r="F35" s="58">
        <v>10836</v>
      </c>
      <c r="G35" s="59">
        <v>6291</v>
      </c>
      <c r="H35" s="59">
        <v>11306</v>
      </c>
      <c r="I35" s="59">
        <v>8088</v>
      </c>
      <c r="J35" s="59">
        <v>10331</v>
      </c>
      <c r="K35" s="60">
        <v>10570</v>
      </c>
      <c r="L35" s="61">
        <v>13133</v>
      </c>
      <c r="M35" s="59">
        <v>12453</v>
      </c>
      <c r="N35" s="59">
        <v>8478</v>
      </c>
      <c r="O35" s="59">
        <v>11129</v>
      </c>
      <c r="P35" s="59">
        <v>12347</v>
      </c>
      <c r="Q35" s="59">
        <v>9297</v>
      </c>
      <c r="R35" s="62">
        <v>12126</v>
      </c>
      <c r="S35" s="58">
        <v>10381.444567491078</v>
      </c>
      <c r="T35" s="59">
        <v>10539.102115754504</v>
      </c>
      <c r="U35" s="59">
        <v>6812.5000000000009</v>
      </c>
      <c r="V35" s="59">
        <v>5870.0059630292199</v>
      </c>
      <c r="W35" s="59">
        <v>5137.99383580835</v>
      </c>
      <c r="X35" s="59"/>
      <c r="Y35" s="60">
        <v>3332.8620909026649</v>
      </c>
      <c r="Z35" s="63">
        <f>AVERAGE(F35:Y35)</f>
        <v>9392.5741354203055</v>
      </c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</row>
    <row r="36" spans="2:41" ht="12.95" customHeight="1" x14ac:dyDescent="0.25">
      <c r="B36" s="40">
        <v>30</v>
      </c>
      <c r="C36" s="176" t="s">
        <v>42</v>
      </c>
      <c r="D36" s="102">
        <v>366</v>
      </c>
      <c r="E36" s="109">
        <v>300</v>
      </c>
      <c r="F36" s="41"/>
      <c r="G36" s="42"/>
      <c r="H36" s="42"/>
      <c r="I36" s="42"/>
      <c r="J36" s="42"/>
      <c r="K36" s="43"/>
      <c r="L36" s="44"/>
      <c r="M36" s="42"/>
      <c r="N36" s="42"/>
      <c r="O36" s="42"/>
      <c r="P36" s="42">
        <v>8785</v>
      </c>
      <c r="Q36" s="42"/>
      <c r="R36" s="45"/>
      <c r="S36" s="41"/>
      <c r="T36" s="42"/>
      <c r="U36" s="42"/>
      <c r="V36" s="42"/>
      <c r="W36" s="42"/>
      <c r="X36" s="42"/>
      <c r="Y36" s="43"/>
      <c r="Z36" s="46">
        <f t="shared" si="0"/>
        <v>8785</v>
      </c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</row>
    <row r="37" spans="2:41" ht="12.75" customHeight="1" x14ac:dyDescent="0.25">
      <c r="B37" s="23">
        <v>31</v>
      </c>
      <c r="C37" s="176"/>
      <c r="D37" s="100">
        <v>388</v>
      </c>
      <c r="E37" s="108">
        <v>300</v>
      </c>
      <c r="F37" s="24">
        <v>10617</v>
      </c>
      <c r="G37" s="25">
        <v>5895</v>
      </c>
      <c r="H37" s="25"/>
      <c r="I37" s="25">
        <v>8472</v>
      </c>
      <c r="J37" s="25"/>
      <c r="K37" s="26"/>
      <c r="L37" s="27">
        <v>13627</v>
      </c>
      <c r="M37" s="25">
        <v>12483</v>
      </c>
      <c r="N37" s="25"/>
      <c r="O37" s="25">
        <v>11356</v>
      </c>
      <c r="P37" s="25">
        <v>10262</v>
      </c>
      <c r="Q37" s="25"/>
      <c r="R37" s="28"/>
      <c r="S37" s="24"/>
      <c r="T37" s="25">
        <v>11699.160692428744</v>
      </c>
      <c r="U37" s="25">
        <v>7997.0930232558139</v>
      </c>
      <c r="V37" s="25"/>
      <c r="W37" s="25">
        <v>5243.8591575604751</v>
      </c>
      <c r="X37" s="25"/>
      <c r="Y37" s="26"/>
      <c r="Z37" s="46">
        <f t="shared" si="0"/>
        <v>9765.2112873245042</v>
      </c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</row>
    <row r="38" spans="2:41" ht="12.95" customHeight="1" x14ac:dyDescent="0.25">
      <c r="B38" s="23">
        <v>32</v>
      </c>
      <c r="C38" s="176"/>
      <c r="D38" s="100">
        <v>4007</v>
      </c>
      <c r="E38" s="108">
        <v>400</v>
      </c>
      <c r="F38" s="24"/>
      <c r="G38" s="25"/>
      <c r="H38" s="25"/>
      <c r="I38" s="25">
        <v>7772</v>
      </c>
      <c r="J38" s="25"/>
      <c r="K38" s="26">
        <v>8542</v>
      </c>
      <c r="L38" s="27">
        <v>13270</v>
      </c>
      <c r="M38" s="25">
        <v>13410</v>
      </c>
      <c r="N38" s="25"/>
      <c r="O38" s="25"/>
      <c r="P38" s="25"/>
      <c r="Q38" s="25">
        <v>9820</v>
      </c>
      <c r="R38" s="28">
        <v>11922</v>
      </c>
      <c r="S38" s="24"/>
      <c r="T38" s="25"/>
      <c r="U38" s="25"/>
      <c r="V38" s="25"/>
      <c r="W38" s="25"/>
      <c r="X38" s="25"/>
      <c r="Y38" s="26"/>
      <c r="Z38" s="46">
        <f t="shared" si="0"/>
        <v>10789.333333333334</v>
      </c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</row>
    <row r="39" spans="2:41" ht="12.95" customHeight="1" x14ac:dyDescent="0.25">
      <c r="B39" s="23">
        <v>33</v>
      </c>
      <c r="C39" s="176"/>
      <c r="D39" s="100">
        <v>427</v>
      </c>
      <c r="E39" s="108">
        <v>400</v>
      </c>
      <c r="F39" s="24">
        <v>11688</v>
      </c>
      <c r="G39" s="25"/>
      <c r="H39" s="25">
        <v>8890</v>
      </c>
      <c r="I39" s="25">
        <v>8416</v>
      </c>
      <c r="J39" s="25"/>
      <c r="K39" s="26">
        <v>9934</v>
      </c>
      <c r="L39" s="27">
        <v>13284</v>
      </c>
      <c r="M39" s="25">
        <v>10592</v>
      </c>
      <c r="N39" s="25"/>
      <c r="O39" s="25">
        <v>11288</v>
      </c>
      <c r="P39" s="25">
        <v>11242</v>
      </c>
      <c r="Q39" s="25">
        <v>9366</v>
      </c>
      <c r="R39" s="28">
        <v>13528</v>
      </c>
      <c r="S39" s="24">
        <v>9716.0493827160499</v>
      </c>
      <c r="T39" s="25">
        <v>11768.010141633153</v>
      </c>
      <c r="U39" s="25">
        <v>7545.6810631229228</v>
      </c>
      <c r="V39" s="25"/>
      <c r="W39" s="25">
        <v>6051.1814700663108</v>
      </c>
      <c r="X39" s="25">
        <v>7326.4077440679957</v>
      </c>
      <c r="Y39" s="26">
        <v>4101.9297377535877</v>
      </c>
      <c r="Z39" s="46">
        <f t="shared" si="0"/>
        <v>9671.0787212100004</v>
      </c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</row>
    <row r="40" spans="2:41" ht="12.75" customHeight="1" x14ac:dyDescent="0.25">
      <c r="B40" s="23">
        <v>34</v>
      </c>
      <c r="C40" s="176"/>
      <c r="D40" s="100">
        <v>548</v>
      </c>
      <c r="E40" s="108">
        <v>500</v>
      </c>
      <c r="F40" s="24">
        <v>12477</v>
      </c>
      <c r="G40" s="25"/>
      <c r="H40" s="25">
        <v>7309</v>
      </c>
      <c r="I40" s="25"/>
      <c r="J40" s="25"/>
      <c r="K40" s="26">
        <v>7566</v>
      </c>
      <c r="L40" s="27">
        <v>12985</v>
      </c>
      <c r="M40" s="25"/>
      <c r="N40" s="25"/>
      <c r="O40" s="25">
        <v>11338</v>
      </c>
      <c r="P40" s="25"/>
      <c r="Q40" s="25"/>
      <c r="R40" s="28">
        <v>11272</v>
      </c>
      <c r="S40" s="24"/>
      <c r="T40" s="25"/>
      <c r="U40" s="25"/>
      <c r="V40" s="25"/>
      <c r="W40" s="25"/>
      <c r="X40" s="25"/>
      <c r="Y40" s="26"/>
      <c r="Z40" s="46">
        <f t="shared" si="0"/>
        <v>10491.166666666666</v>
      </c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</row>
    <row r="41" spans="2:41" ht="12.95" customHeight="1" x14ac:dyDescent="0.25">
      <c r="B41" s="23">
        <v>35</v>
      </c>
      <c r="C41" s="176"/>
      <c r="D41" s="100">
        <v>555</v>
      </c>
      <c r="E41" s="108">
        <v>500</v>
      </c>
      <c r="F41" s="24"/>
      <c r="G41" s="25"/>
      <c r="H41" s="25">
        <v>9089</v>
      </c>
      <c r="I41" s="25">
        <v>8134</v>
      </c>
      <c r="J41" s="25"/>
      <c r="K41" s="26">
        <v>12045</v>
      </c>
      <c r="L41" s="27">
        <v>13694</v>
      </c>
      <c r="M41" s="25">
        <v>13166</v>
      </c>
      <c r="N41" s="25"/>
      <c r="O41" s="25"/>
      <c r="P41" s="25">
        <v>12545</v>
      </c>
      <c r="Q41" s="25">
        <v>10086</v>
      </c>
      <c r="R41" s="28">
        <v>14331</v>
      </c>
      <c r="S41" s="24">
        <v>10070.136581764489</v>
      </c>
      <c r="T41" s="25">
        <v>10900.691389063481</v>
      </c>
      <c r="U41" s="25">
        <v>7240.0332225913617</v>
      </c>
      <c r="V41" s="25"/>
      <c r="W41" s="25"/>
      <c r="X41" s="25">
        <v>7681.1080942824528</v>
      </c>
      <c r="Y41" s="26">
        <v>3989.8034919064112</v>
      </c>
      <c r="Z41" s="46">
        <f t="shared" si="0"/>
        <v>10228.597906123705</v>
      </c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</row>
    <row r="42" spans="2:41" ht="12.95" customHeight="1" x14ac:dyDescent="0.25">
      <c r="B42" s="23">
        <v>36</v>
      </c>
      <c r="C42" s="176"/>
      <c r="D42" s="100">
        <v>560</v>
      </c>
      <c r="E42" s="108">
        <v>500</v>
      </c>
      <c r="F42" s="24">
        <v>11753</v>
      </c>
      <c r="G42" s="25"/>
      <c r="H42" s="25"/>
      <c r="I42" s="25">
        <v>8055</v>
      </c>
      <c r="J42" s="25"/>
      <c r="K42" s="26">
        <v>10228</v>
      </c>
      <c r="L42" s="27">
        <v>13222</v>
      </c>
      <c r="M42" s="25">
        <v>12127</v>
      </c>
      <c r="N42" s="25"/>
      <c r="O42" s="25">
        <v>11106</v>
      </c>
      <c r="P42" s="25">
        <v>12041</v>
      </c>
      <c r="Q42" s="25">
        <v>10972</v>
      </c>
      <c r="R42" s="28">
        <v>12965</v>
      </c>
      <c r="S42" s="24"/>
      <c r="T42" s="25"/>
      <c r="U42" s="25"/>
      <c r="V42" s="25"/>
      <c r="W42" s="25"/>
      <c r="X42" s="25"/>
      <c r="Y42" s="26"/>
      <c r="Z42" s="46">
        <f t="shared" si="0"/>
        <v>11385.444444444445</v>
      </c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</row>
    <row r="43" spans="2:41" ht="12.95" customHeight="1" x14ac:dyDescent="0.25">
      <c r="B43" s="23">
        <v>37</v>
      </c>
      <c r="C43" s="176"/>
      <c r="D43" s="100">
        <v>600</v>
      </c>
      <c r="E43" s="108">
        <v>600</v>
      </c>
      <c r="F43" s="24"/>
      <c r="G43" s="25"/>
      <c r="H43" s="25"/>
      <c r="I43" s="25"/>
      <c r="J43" s="25"/>
      <c r="K43" s="26">
        <v>13867</v>
      </c>
      <c r="L43" s="27"/>
      <c r="M43" s="25"/>
      <c r="N43" s="25"/>
      <c r="O43" s="25"/>
      <c r="P43" s="25"/>
      <c r="Q43" s="25"/>
      <c r="R43" s="28">
        <v>14926</v>
      </c>
      <c r="S43" s="24"/>
      <c r="T43" s="25"/>
      <c r="U43" s="25"/>
      <c r="V43" s="25"/>
      <c r="W43" s="25"/>
      <c r="X43" s="25"/>
      <c r="Y43" s="26"/>
      <c r="Z43" s="46">
        <f t="shared" si="0"/>
        <v>14396.5</v>
      </c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</row>
    <row r="44" spans="2:41" ht="12.95" customHeight="1" x14ac:dyDescent="0.25">
      <c r="B44" s="23">
        <v>38</v>
      </c>
      <c r="C44" s="176"/>
      <c r="D44" s="100">
        <v>606</v>
      </c>
      <c r="E44" s="108">
        <v>600</v>
      </c>
      <c r="F44" s="24">
        <v>8686</v>
      </c>
      <c r="G44" s="25"/>
      <c r="H44" s="25">
        <v>8764</v>
      </c>
      <c r="I44" s="25"/>
      <c r="J44" s="25"/>
      <c r="K44" s="26">
        <v>12105</v>
      </c>
      <c r="L44" s="27"/>
      <c r="M44" s="25"/>
      <c r="N44" s="25"/>
      <c r="O44" s="25">
        <v>12134</v>
      </c>
      <c r="P44" s="25"/>
      <c r="Q44" s="25"/>
      <c r="R44" s="28">
        <v>13575</v>
      </c>
      <c r="S44" s="24"/>
      <c r="T44" s="25"/>
      <c r="U44" s="25"/>
      <c r="V44" s="25"/>
      <c r="W44" s="25"/>
      <c r="X44" s="25">
        <v>8655.4125841104942</v>
      </c>
      <c r="Y44" s="26">
        <v>3481.3034565632288</v>
      </c>
      <c r="Z44" s="46">
        <f t="shared" si="0"/>
        <v>9628.6737200962471</v>
      </c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</row>
    <row r="45" spans="2:41" ht="12.95" customHeight="1" x14ac:dyDescent="0.25">
      <c r="B45" s="23">
        <v>39</v>
      </c>
      <c r="C45" s="176"/>
      <c r="D45" s="100">
        <v>666</v>
      </c>
      <c r="E45" s="108">
        <v>600</v>
      </c>
      <c r="F45" s="24"/>
      <c r="G45" s="25"/>
      <c r="H45" s="25"/>
      <c r="I45" s="25"/>
      <c r="J45" s="25"/>
      <c r="K45" s="26">
        <v>13087</v>
      </c>
      <c r="L45" s="27"/>
      <c r="M45" s="25"/>
      <c r="N45" s="25"/>
      <c r="O45" s="25">
        <v>11621</v>
      </c>
      <c r="P45" s="25"/>
      <c r="Q45" s="25"/>
      <c r="R45" s="28">
        <v>12147</v>
      </c>
      <c r="S45" s="24"/>
      <c r="T45" s="25"/>
      <c r="U45" s="25"/>
      <c r="V45" s="25"/>
      <c r="W45" s="25"/>
      <c r="X45" s="25">
        <v>7751.9379844961231</v>
      </c>
      <c r="Y45" s="26">
        <v>4464.374072241465</v>
      </c>
      <c r="Z45" s="46">
        <f t="shared" si="0"/>
        <v>9814.2624113475176</v>
      </c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</row>
    <row r="46" spans="2:41" ht="12.95" customHeight="1" x14ac:dyDescent="0.25">
      <c r="B46" s="23">
        <v>40</v>
      </c>
      <c r="C46" s="176"/>
      <c r="D46" s="100">
        <v>707</v>
      </c>
      <c r="E46" s="108">
        <v>700</v>
      </c>
      <c r="F46" s="24"/>
      <c r="G46" s="25"/>
      <c r="H46" s="25"/>
      <c r="I46" s="25"/>
      <c r="J46" s="25"/>
      <c r="K46" s="26"/>
      <c r="L46" s="27"/>
      <c r="M46" s="25"/>
      <c r="N46" s="25"/>
      <c r="O46" s="25"/>
      <c r="P46" s="25"/>
      <c r="Q46" s="25"/>
      <c r="R46" s="28">
        <v>15332</v>
      </c>
      <c r="S46" s="24"/>
      <c r="T46" s="25"/>
      <c r="U46" s="25"/>
      <c r="V46" s="25">
        <v>6996.6777408637863</v>
      </c>
      <c r="W46" s="25"/>
      <c r="X46" s="25"/>
      <c r="Y46" s="26"/>
      <c r="Z46" s="46">
        <f t="shared" si="0"/>
        <v>11164.338870431893</v>
      </c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</row>
    <row r="47" spans="2:41" ht="12.95" customHeight="1" x14ac:dyDescent="0.25">
      <c r="B47" s="23">
        <v>41</v>
      </c>
      <c r="C47" s="176"/>
      <c r="D47" s="100">
        <v>457</v>
      </c>
      <c r="E47" s="108">
        <v>400</v>
      </c>
      <c r="F47" s="24"/>
      <c r="G47" s="25"/>
      <c r="H47" s="25"/>
      <c r="I47" s="25"/>
      <c r="J47" s="25"/>
      <c r="K47" s="26"/>
      <c r="L47" s="27"/>
      <c r="M47" s="25"/>
      <c r="N47" s="25"/>
      <c r="O47" s="25"/>
      <c r="P47" s="25"/>
      <c r="Q47" s="25"/>
      <c r="R47" s="28"/>
      <c r="S47" s="24">
        <v>10472.909232599153</v>
      </c>
      <c r="T47" s="25">
        <v>11037.768840706414</v>
      </c>
      <c r="U47" s="25">
        <v>7813.9534883720926</v>
      </c>
      <c r="V47" s="25"/>
      <c r="W47" s="25">
        <v>6156.7199028672831</v>
      </c>
      <c r="X47" s="25">
        <v>8373.0374217919943</v>
      </c>
      <c r="Y47" s="26">
        <v>4468.173464338729</v>
      </c>
      <c r="Z47" s="46">
        <f t="shared" si="0"/>
        <v>8053.7603917792776</v>
      </c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</row>
    <row r="48" spans="2:41" ht="12.95" customHeight="1" x14ac:dyDescent="0.25">
      <c r="B48" s="23">
        <v>42</v>
      </c>
      <c r="C48" s="176"/>
      <c r="D48" s="100">
        <v>4567</v>
      </c>
      <c r="E48" s="108">
        <v>400</v>
      </c>
      <c r="F48" s="24"/>
      <c r="G48" s="25"/>
      <c r="H48" s="25"/>
      <c r="I48" s="25"/>
      <c r="J48" s="25"/>
      <c r="K48" s="26"/>
      <c r="L48" s="27"/>
      <c r="M48" s="25"/>
      <c r="N48" s="25"/>
      <c r="O48" s="25"/>
      <c r="P48" s="25"/>
      <c r="Q48" s="25"/>
      <c r="R48" s="28"/>
      <c r="S48" s="24">
        <v>10373.200442967885</v>
      </c>
      <c r="T48" s="25">
        <v>10701.171533484874</v>
      </c>
      <c r="U48" s="25">
        <v>7362.956810631229</v>
      </c>
      <c r="V48" s="25"/>
      <c r="W48" s="25">
        <v>6058.4197254132805</v>
      </c>
      <c r="X48" s="25">
        <v>7421.3984968323302</v>
      </c>
      <c r="Y48" s="26">
        <v>4086.9972432317809</v>
      </c>
      <c r="Z48" s="46">
        <f t="shared" si="0"/>
        <v>7667.3573754268955</v>
      </c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</row>
    <row r="49" spans="2:41" ht="12.95" customHeight="1" x14ac:dyDescent="0.25">
      <c r="B49" s="23">
        <v>43</v>
      </c>
      <c r="C49" s="176"/>
      <c r="D49" s="100">
        <v>5601</v>
      </c>
      <c r="E49" s="108">
        <v>500</v>
      </c>
      <c r="F49" s="24"/>
      <c r="G49" s="25"/>
      <c r="H49" s="25"/>
      <c r="I49" s="25"/>
      <c r="J49" s="25"/>
      <c r="K49" s="26"/>
      <c r="L49" s="27"/>
      <c r="M49" s="25"/>
      <c r="N49" s="25"/>
      <c r="O49" s="25"/>
      <c r="P49" s="25"/>
      <c r="Q49" s="25"/>
      <c r="R49" s="28"/>
      <c r="S49" s="24">
        <v>11303.802141011442</v>
      </c>
      <c r="T49" s="25">
        <v>12356.756756756757</v>
      </c>
      <c r="U49" s="25">
        <v>8398.2558139534885</v>
      </c>
      <c r="V49" s="25"/>
      <c r="W49" s="25"/>
      <c r="X49" s="25">
        <v>7952.7800731908865</v>
      </c>
      <c r="Y49" s="26">
        <v>4999.2931363539983</v>
      </c>
      <c r="Z49" s="46">
        <f t="shared" si="0"/>
        <v>9002.1775842533134</v>
      </c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</row>
    <row r="50" spans="2:41" ht="12.95" customHeight="1" thickBot="1" x14ac:dyDescent="0.3">
      <c r="B50" s="49">
        <v>44</v>
      </c>
      <c r="C50" s="176"/>
      <c r="D50" s="103">
        <v>6263</v>
      </c>
      <c r="E50" s="110">
        <v>600</v>
      </c>
      <c r="F50" s="64"/>
      <c r="G50" s="65"/>
      <c r="H50" s="65"/>
      <c r="I50" s="65"/>
      <c r="J50" s="65"/>
      <c r="K50" s="66"/>
      <c r="L50" s="67"/>
      <c r="M50" s="65"/>
      <c r="N50" s="65"/>
      <c r="O50" s="65"/>
      <c r="P50" s="65"/>
      <c r="Q50" s="65"/>
      <c r="R50" s="68"/>
      <c r="S50" s="64">
        <v>11095.11504860342</v>
      </c>
      <c r="T50" s="65"/>
      <c r="U50" s="65"/>
      <c r="V50" s="65">
        <v>7565.7211006048228</v>
      </c>
      <c r="W50" s="65"/>
      <c r="X50" s="65">
        <v>8933.1051036870867</v>
      </c>
      <c r="Y50" s="66">
        <v>4146.1160202610272</v>
      </c>
      <c r="Z50" s="149">
        <f t="shared" si="0"/>
        <v>7935.0143182890897</v>
      </c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</row>
    <row r="51" spans="2:41" ht="12.95" customHeight="1" x14ac:dyDescent="0.25">
      <c r="B51" s="17">
        <v>45</v>
      </c>
      <c r="C51" s="177" t="s">
        <v>43</v>
      </c>
      <c r="D51" s="99">
        <v>201</v>
      </c>
      <c r="E51" s="140">
        <v>280</v>
      </c>
      <c r="F51" s="69">
        <v>11064</v>
      </c>
      <c r="G51" s="70">
        <v>6746</v>
      </c>
      <c r="H51" s="70"/>
      <c r="I51" s="71">
        <v>2142</v>
      </c>
      <c r="J51" s="71">
        <v>11410</v>
      </c>
      <c r="K51" s="74"/>
      <c r="L51" s="145">
        <v>12159</v>
      </c>
      <c r="M51" s="71"/>
      <c r="N51" s="71"/>
      <c r="O51" s="71">
        <v>10551</v>
      </c>
      <c r="P51" s="71"/>
      <c r="Q51" s="71"/>
      <c r="R51" s="72"/>
      <c r="S51" s="73">
        <v>9355.5637586645316</v>
      </c>
      <c r="T51" s="71"/>
      <c r="U51" s="71"/>
      <c r="V51" s="71"/>
      <c r="W51" s="71">
        <v>5537.4988325394606</v>
      </c>
      <c r="X51" s="71"/>
      <c r="Y51" s="74">
        <v>2646.4974906340567</v>
      </c>
      <c r="Z51" s="75">
        <f t="shared" si="0"/>
        <v>7956.8400090931164</v>
      </c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</row>
    <row r="52" spans="2:41" ht="12.95" customHeight="1" x14ac:dyDescent="0.25">
      <c r="B52" s="23">
        <v>46</v>
      </c>
      <c r="C52" s="176"/>
      <c r="D52" s="100">
        <v>3300</v>
      </c>
      <c r="E52" s="137">
        <v>450</v>
      </c>
      <c r="F52" s="47">
        <v>10761</v>
      </c>
      <c r="G52" s="48"/>
      <c r="H52" s="48"/>
      <c r="I52" s="30">
        <v>9596</v>
      </c>
      <c r="J52" s="30"/>
      <c r="K52" s="31"/>
      <c r="L52" s="32"/>
      <c r="M52" s="30"/>
      <c r="N52" s="30"/>
      <c r="O52" s="30"/>
      <c r="P52" s="30"/>
      <c r="Q52" s="30"/>
      <c r="R52" s="33"/>
      <c r="S52" s="29"/>
      <c r="T52" s="30"/>
      <c r="U52" s="30"/>
      <c r="V52" s="30"/>
      <c r="W52" s="30"/>
      <c r="X52" s="30"/>
      <c r="Y52" s="31"/>
      <c r="Z52" s="46">
        <f t="shared" si="0"/>
        <v>10178.5</v>
      </c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</row>
    <row r="53" spans="2:41" ht="12.95" customHeight="1" x14ac:dyDescent="0.25">
      <c r="B53" s="23">
        <v>47</v>
      </c>
      <c r="C53" s="176"/>
      <c r="D53" s="100">
        <v>443</v>
      </c>
      <c r="E53" s="137">
        <v>480</v>
      </c>
      <c r="F53" s="47">
        <v>11480</v>
      </c>
      <c r="G53" s="48"/>
      <c r="H53" s="48"/>
      <c r="I53" s="30">
        <v>7503</v>
      </c>
      <c r="J53" s="30"/>
      <c r="K53" s="31"/>
      <c r="L53" s="32">
        <v>14711</v>
      </c>
      <c r="M53" s="30"/>
      <c r="N53" s="30">
        <v>9589</v>
      </c>
      <c r="O53" s="30">
        <v>12061</v>
      </c>
      <c r="P53" s="30"/>
      <c r="Q53" s="30"/>
      <c r="R53" s="33">
        <v>12841</v>
      </c>
      <c r="S53" s="29"/>
      <c r="T53" s="30"/>
      <c r="U53" s="30"/>
      <c r="V53" s="30"/>
      <c r="W53" s="30"/>
      <c r="X53" s="30"/>
      <c r="Y53" s="31"/>
      <c r="Z53" s="46">
        <f t="shared" si="0"/>
        <v>11364.166666666666</v>
      </c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</row>
    <row r="54" spans="2:41" ht="12.95" customHeight="1" x14ac:dyDescent="0.25">
      <c r="B54" s="23">
        <v>48</v>
      </c>
      <c r="C54" s="176"/>
      <c r="D54" s="100" t="s">
        <v>4</v>
      </c>
      <c r="E54" s="108">
        <v>500</v>
      </c>
      <c r="F54" s="24">
        <v>11324</v>
      </c>
      <c r="G54" s="25"/>
      <c r="H54" s="25"/>
      <c r="I54" s="25">
        <v>4820</v>
      </c>
      <c r="J54" s="25">
        <v>10857</v>
      </c>
      <c r="K54" s="26"/>
      <c r="L54" s="27">
        <v>14358</v>
      </c>
      <c r="M54" s="25"/>
      <c r="N54" s="25">
        <v>7713</v>
      </c>
      <c r="O54" s="25">
        <v>12385</v>
      </c>
      <c r="P54" s="25"/>
      <c r="Q54" s="25"/>
      <c r="R54" s="28">
        <v>14475</v>
      </c>
      <c r="S54" s="24">
        <v>8475.5342274722097</v>
      </c>
      <c r="T54" s="25"/>
      <c r="U54" s="25"/>
      <c r="V54" s="25"/>
      <c r="W54" s="25"/>
      <c r="X54" s="25"/>
      <c r="Y54" s="26">
        <v>4253.5519898211633</v>
      </c>
      <c r="Z54" s="46">
        <f t="shared" si="0"/>
        <v>9851.2318019214854</v>
      </c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</row>
    <row r="55" spans="2:41" ht="12.95" customHeight="1" x14ac:dyDescent="0.25">
      <c r="B55" s="23">
        <v>49</v>
      </c>
      <c r="C55" s="176"/>
      <c r="D55" s="87" t="s">
        <v>100</v>
      </c>
      <c r="E55" s="108">
        <v>350</v>
      </c>
      <c r="F55" s="24"/>
      <c r="G55" s="25"/>
      <c r="H55" s="25"/>
      <c r="I55" s="25"/>
      <c r="J55" s="25"/>
      <c r="K55" s="26"/>
      <c r="L55" s="27"/>
      <c r="M55" s="25"/>
      <c r="N55" s="25"/>
      <c r="O55" s="25"/>
      <c r="P55" s="25"/>
      <c r="Q55" s="25"/>
      <c r="R55" s="28"/>
      <c r="S55" s="24">
        <v>11526.598580862144</v>
      </c>
      <c r="T55" s="25"/>
      <c r="U55" s="25"/>
      <c r="V55" s="25"/>
      <c r="W55" s="25">
        <v>4951.8072289156635</v>
      </c>
      <c r="X55" s="25"/>
      <c r="Y55" s="26">
        <v>2716.7420654555735</v>
      </c>
      <c r="Z55" s="46">
        <f t="shared" si="0"/>
        <v>6398.3826250777929</v>
      </c>
    </row>
    <row r="56" spans="2:41" ht="12.95" customHeight="1" x14ac:dyDescent="0.25">
      <c r="B56" s="23">
        <v>50</v>
      </c>
      <c r="C56" s="176"/>
      <c r="D56" s="87" t="s">
        <v>101</v>
      </c>
      <c r="E56" s="108">
        <v>400</v>
      </c>
      <c r="F56" s="24"/>
      <c r="G56" s="25"/>
      <c r="H56" s="25"/>
      <c r="I56" s="25"/>
      <c r="J56" s="25"/>
      <c r="K56" s="26"/>
      <c r="L56" s="27"/>
      <c r="M56" s="25"/>
      <c r="N56" s="25"/>
      <c r="O56" s="25"/>
      <c r="P56" s="25"/>
      <c r="Q56" s="25"/>
      <c r="R56" s="28"/>
      <c r="S56" s="24"/>
      <c r="T56" s="25"/>
      <c r="U56" s="25"/>
      <c r="V56" s="25">
        <v>5136.8410284389283</v>
      </c>
      <c r="W56" s="25"/>
      <c r="X56" s="25"/>
      <c r="Y56" s="26"/>
      <c r="Z56" s="46">
        <f t="shared" si="0"/>
        <v>5136.8410284389283</v>
      </c>
    </row>
    <row r="57" spans="2:41" ht="12.95" customHeight="1" thickBot="1" x14ac:dyDescent="0.3">
      <c r="B57" s="34">
        <v>51</v>
      </c>
      <c r="C57" s="178"/>
      <c r="D57" s="76" t="s">
        <v>105</v>
      </c>
      <c r="E57" s="107">
        <v>600</v>
      </c>
      <c r="F57" s="77"/>
      <c r="G57" s="78"/>
      <c r="H57" s="78"/>
      <c r="I57" s="78"/>
      <c r="J57" s="78"/>
      <c r="K57" s="79"/>
      <c r="L57" s="80"/>
      <c r="M57" s="78"/>
      <c r="N57" s="78"/>
      <c r="O57" s="78"/>
      <c r="P57" s="78"/>
      <c r="Q57" s="78"/>
      <c r="R57" s="81"/>
      <c r="S57" s="77"/>
      <c r="T57" s="78"/>
      <c r="U57" s="78"/>
      <c r="V57" s="78">
        <v>4762.9269954851352</v>
      </c>
      <c r="W57" s="78"/>
      <c r="X57" s="78"/>
      <c r="Y57" s="79"/>
      <c r="Z57" s="148">
        <f t="shared" si="0"/>
        <v>4762.9269954851352</v>
      </c>
    </row>
    <row r="58" spans="2:41" ht="12.95" customHeight="1" x14ac:dyDescent="0.25">
      <c r="B58" s="40">
        <v>52</v>
      </c>
      <c r="C58" s="174" t="s">
        <v>44</v>
      </c>
      <c r="D58" s="102" t="s">
        <v>85</v>
      </c>
      <c r="E58" s="109">
        <v>200</v>
      </c>
      <c r="F58" s="82"/>
      <c r="G58" s="83"/>
      <c r="H58" s="83"/>
      <c r="I58" s="83"/>
      <c r="J58" s="83"/>
      <c r="K58" s="84"/>
      <c r="L58" s="85">
        <v>13590</v>
      </c>
      <c r="M58" s="83"/>
      <c r="N58" s="83"/>
      <c r="O58" s="83"/>
      <c r="P58" s="83"/>
      <c r="Q58" s="83"/>
      <c r="R58" s="86"/>
      <c r="S58" s="82"/>
      <c r="T58" s="83"/>
      <c r="U58" s="83"/>
      <c r="V58" s="83"/>
      <c r="W58" s="83"/>
      <c r="X58" s="83"/>
      <c r="Y58" s="84"/>
      <c r="Z58" s="46">
        <f t="shared" si="0"/>
        <v>13590</v>
      </c>
    </row>
    <row r="59" spans="2:41" ht="12.95" customHeight="1" x14ac:dyDescent="0.25">
      <c r="B59" s="23">
        <v>53</v>
      </c>
      <c r="C59" s="163"/>
      <c r="D59" s="100" t="s">
        <v>24</v>
      </c>
      <c r="E59" s="108">
        <v>300</v>
      </c>
      <c r="F59" s="24">
        <v>12396</v>
      </c>
      <c r="G59" s="25">
        <v>7302</v>
      </c>
      <c r="H59" s="25">
        <v>13346</v>
      </c>
      <c r="I59" s="25">
        <v>9783</v>
      </c>
      <c r="J59" s="25">
        <v>12682</v>
      </c>
      <c r="K59" s="26"/>
      <c r="L59" s="27"/>
      <c r="M59" s="25"/>
      <c r="N59" s="25"/>
      <c r="O59" s="25"/>
      <c r="P59" s="25"/>
      <c r="Q59" s="25"/>
      <c r="R59" s="28"/>
      <c r="S59" s="24"/>
      <c r="T59" s="25"/>
      <c r="U59" s="25"/>
      <c r="V59" s="25"/>
      <c r="W59" s="25"/>
      <c r="X59" s="25"/>
      <c r="Y59" s="26"/>
      <c r="Z59" s="46">
        <f t="shared" si="0"/>
        <v>11101.8</v>
      </c>
    </row>
    <row r="60" spans="2:41" ht="12.95" customHeight="1" x14ac:dyDescent="0.25">
      <c r="B60" s="23">
        <v>54</v>
      </c>
      <c r="C60" s="163"/>
      <c r="D60" s="100" t="s">
        <v>25</v>
      </c>
      <c r="E60" s="108">
        <v>300</v>
      </c>
      <c r="F60" s="24">
        <v>12133</v>
      </c>
      <c r="G60" s="25">
        <v>7380</v>
      </c>
      <c r="H60" s="25"/>
      <c r="I60" s="25">
        <v>9016</v>
      </c>
      <c r="J60" s="25">
        <v>11679</v>
      </c>
      <c r="K60" s="26"/>
      <c r="L60" s="27">
        <v>13526</v>
      </c>
      <c r="M60" s="25"/>
      <c r="N60" s="25"/>
      <c r="O60" s="25"/>
      <c r="P60" s="25">
        <v>14090</v>
      </c>
      <c r="Q60" s="25">
        <v>10917</v>
      </c>
      <c r="R60" s="28"/>
      <c r="S60" s="24"/>
      <c r="T60" s="25"/>
      <c r="U60" s="25"/>
      <c r="V60" s="25"/>
      <c r="W60" s="25"/>
      <c r="X60" s="25"/>
      <c r="Y60" s="26"/>
      <c r="Z60" s="46">
        <f t="shared" si="0"/>
        <v>11248.714285714286</v>
      </c>
    </row>
    <row r="61" spans="2:41" ht="12.95" customHeight="1" x14ac:dyDescent="0.25">
      <c r="B61" s="23">
        <v>55</v>
      </c>
      <c r="C61" s="163"/>
      <c r="D61" s="100" t="s">
        <v>31</v>
      </c>
      <c r="E61" s="108">
        <v>360</v>
      </c>
      <c r="F61" s="24">
        <v>12379</v>
      </c>
      <c r="G61" s="25">
        <v>6845</v>
      </c>
      <c r="H61" s="25">
        <v>12173</v>
      </c>
      <c r="I61" s="25">
        <v>8833</v>
      </c>
      <c r="J61" s="25">
        <v>12352</v>
      </c>
      <c r="K61" s="26"/>
      <c r="L61" s="27"/>
      <c r="M61" s="25"/>
      <c r="N61" s="25"/>
      <c r="O61" s="25"/>
      <c r="P61" s="25"/>
      <c r="Q61" s="25"/>
      <c r="R61" s="28"/>
      <c r="S61" s="24"/>
      <c r="T61" s="25"/>
      <c r="U61" s="25"/>
      <c r="V61" s="25"/>
      <c r="W61" s="25"/>
      <c r="X61" s="25"/>
      <c r="Y61" s="26"/>
      <c r="Z61" s="46">
        <f t="shared" si="0"/>
        <v>10516.4</v>
      </c>
    </row>
    <row r="62" spans="2:41" ht="12.95" customHeight="1" x14ac:dyDescent="0.25">
      <c r="B62" s="23">
        <v>56</v>
      </c>
      <c r="C62" s="163"/>
      <c r="D62" s="87" t="s">
        <v>16</v>
      </c>
      <c r="E62" s="108">
        <v>400</v>
      </c>
      <c r="F62" s="24">
        <v>11958</v>
      </c>
      <c r="G62" s="25"/>
      <c r="H62" s="25">
        <v>10368</v>
      </c>
      <c r="I62" s="25">
        <v>6932</v>
      </c>
      <c r="J62" s="25">
        <v>11139</v>
      </c>
      <c r="K62" s="26"/>
      <c r="L62" s="27">
        <v>14514</v>
      </c>
      <c r="M62" s="25"/>
      <c r="N62" s="25"/>
      <c r="O62" s="25"/>
      <c r="P62" s="25">
        <v>14413</v>
      </c>
      <c r="Q62" s="25">
        <v>11350</v>
      </c>
      <c r="R62" s="28"/>
      <c r="S62" s="24"/>
      <c r="T62" s="25"/>
      <c r="U62" s="25"/>
      <c r="V62" s="25"/>
      <c r="W62" s="25"/>
      <c r="X62" s="25"/>
      <c r="Y62" s="26"/>
      <c r="Z62" s="46">
        <f t="shared" si="0"/>
        <v>11524.857142857143</v>
      </c>
    </row>
    <row r="63" spans="2:41" ht="12.95" customHeight="1" x14ac:dyDescent="0.25">
      <c r="B63" s="23">
        <v>57</v>
      </c>
      <c r="C63" s="163"/>
      <c r="D63" s="100" t="s">
        <v>17</v>
      </c>
      <c r="E63" s="108">
        <v>400</v>
      </c>
      <c r="F63" s="24">
        <v>12824</v>
      </c>
      <c r="G63" s="25"/>
      <c r="H63" s="25">
        <v>10411</v>
      </c>
      <c r="I63" s="25">
        <v>10348</v>
      </c>
      <c r="J63" s="25">
        <v>13682</v>
      </c>
      <c r="K63" s="26"/>
      <c r="L63" s="27">
        <v>14693</v>
      </c>
      <c r="M63" s="25"/>
      <c r="N63" s="25"/>
      <c r="O63" s="25"/>
      <c r="P63" s="25">
        <v>13807</v>
      </c>
      <c r="Q63" s="25">
        <v>12534</v>
      </c>
      <c r="R63" s="28"/>
      <c r="S63" s="24"/>
      <c r="T63" s="25"/>
      <c r="U63" s="25"/>
      <c r="V63" s="25"/>
      <c r="W63" s="25"/>
      <c r="X63" s="25"/>
      <c r="Y63" s="26"/>
      <c r="Z63" s="46">
        <f t="shared" si="0"/>
        <v>12614.142857142857</v>
      </c>
    </row>
    <row r="64" spans="2:41" ht="12.95" customHeight="1" x14ac:dyDescent="0.25">
      <c r="B64" s="23">
        <v>58</v>
      </c>
      <c r="C64" s="163"/>
      <c r="D64" s="88" t="s">
        <v>18</v>
      </c>
      <c r="E64" s="137">
        <v>500</v>
      </c>
      <c r="F64" s="24">
        <v>12024</v>
      </c>
      <c r="G64" s="25"/>
      <c r="H64" s="25"/>
      <c r="I64" s="25">
        <v>7552</v>
      </c>
      <c r="J64" s="25">
        <v>9571</v>
      </c>
      <c r="K64" s="26"/>
      <c r="L64" s="27"/>
      <c r="M64" s="25"/>
      <c r="N64" s="25"/>
      <c r="O64" s="25"/>
      <c r="P64" s="25"/>
      <c r="Q64" s="25"/>
      <c r="R64" s="28"/>
      <c r="S64" s="24"/>
      <c r="T64" s="25"/>
      <c r="U64" s="25"/>
      <c r="V64" s="25"/>
      <c r="W64" s="25"/>
      <c r="X64" s="25"/>
      <c r="Y64" s="26"/>
      <c r="Z64" s="46">
        <f t="shared" si="0"/>
        <v>9715.6666666666661</v>
      </c>
    </row>
    <row r="65" spans="2:41" ht="12.95" customHeight="1" x14ac:dyDescent="0.25">
      <c r="B65" s="23">
        <v>59</v>
      </c>
      <c r="C65" s="163"/>
      <c r="D65" s="87" t="s">
        <v>19</v>
      </c>
      <c r="E65" s="108">
        <v>500</v>
      </c>
      <c r="F65" s="24">
        <v>13892</v>
      </c>
      <c r="G65" s="25"/>
      <c r="H65" s="25">
        <v>10014</v>
      </c>
      <c r="I65" s="25">
        <v>8823</v>
      </c>
      <c r="J65" s="25">
        <v>11114</v>
      </c>
      <c r="K65" s="26"/>
      <c r="L65" s="27">
        <v>15578</v>
      </c>
      <c r="M65" s="25"/>
      <c r="N65" s="25"/>
      <c r="O65" s="25"/>
      <c r="P65" s="25">
        <v>11968</v>
      </c>
      <c r="Q65" s="25">
        <v>13192</v>
      </c>
      <c r="R65" s="28"/>
      <c r="S65" s="24"/>
      <c r="T65" s="25"/>
      <c r="U65" s="25"/>
      <c r="V65" s="25"/>
      <c r="W65" s="25"/>
      <c r="X65" s="25"/>
      <c r="Y65" s="26"/>
      <c r="Z65" s="46">
        <f t="shared" si="0"/>
        <v>12083</v>
      </c>
    </row>
    <row r="66" spans="2:41" ht="12.95" customHeight="1" thickBot="1" x14ac:dyDescent="0.3">
      <c r="B66" s="49">
        <v>60</v>
      </c>
      <c r="C66" s="175"/>
      <c r="D66" s="136" t="s">
        <v>32</v>
      </c>
      <c r="E66" s="110">
        <v>600</v>
      </c>
      <c r="F66" s="64">
        <v>13078</v>
      </c>
      <c r="G66" s="65"/>
      <c r="H66" s="65">
        <v>9412</v>
      </c>
      <c r="I66" s="65">
        <v>9095</v>
      </c>
      <c r="J66" s="65">
        <v>11277</v>
      </c>
      <c r="K66" s="66"/>
      <c r="L66" s="67">
        <v>15954</v>
      </c>
      <c r="M66" s="65"/>
      <c r="N66" s="65"/>
      <c r="O66" s="65"/>
      <c r="P66" s="65">
        <v>11357</v>
      </c>
      <c r="Q66" s="65"/>
      <c r="R66" s="68"/>
      <c r="S66" s="64"/>
      <c r="T66" s="65"/>
      <c r="U66" s="65"/>
      <c r="V66" s="65"/>
      <c r="W66" s="65"/>
      <c r="X66" s="65"/>
      <c r="Y66" s="66"/>
      <c r="Z66" s="149">
        <f t="shared" ref="Z66:Z115" si="1">AVERAGE(F66:Y66)</f>
        <v>11695.5</v>
      </c>
    </row>
    <row r="67" spans="2:41" ht="12.95" customHeight="1" x14ac:dyDescent="0.25">
      <c r="B67" s="17">
        <v>61</v>
      </c>
      <c r="C67" s="177" t="s">
        <v>45</v>
      </c>
      <c r="D67" s="99">
        <v>3022</v>
      </c>
      <c r="E67" s="106">
        <v>300</v>
      </c>
      <c r="F67" s="18">
        <v>10300</v>
      </c>
      <c r="G67" s="19">
        <v>5326</v>
      </c>
      <c r="H67" s="19">
        <v>6828</v>
      </c>
      <c r="I67" s="19">
        <v>7346</v>
      </c>
      <c r="J67" s="19">
        <v>9326</v>
      </c>
      <c r="K67" s="20">
        <v>10238</v>
      </c>
      <c r="L67" s="21"/>
      <c r="M67" s="19"/>
      <c r="N67" s="19"/>
      <c r="O67" s="19"/>
      <c r="P67" s="19"/>
      <c r="Q67" s="19"/>
      <c r="R67" s="22"/>
      <c r="S67" s="18"/>
      <c r="T67" s="19"/>
      <c r="U67" s="19"/>
      <c r="V67" s="19"/>
      <c r="W67" s="19"/>
      <c r="X67" s="19"/>
      <c r="Y67" s="20"/>
      <c r="Z67" s="75">
        <f t="shared" si="1"/>
        <v>8227.3333333333339</v>
      </c>
      <c r="AB67" s="124"/>
      <c r="AC67" s="124"/>
      <c r="AD67" s="124"/>
      <c r="AE67" s="124"/>
      <c r="AF67" s="111"/>
      <c r="AG67" s="111"/>
      <c r="AH67" s="125"/>
      <c r="AI67" s="112"/>
      <c r="AJ67" s="112"/>
      <c r="AK67" s="113"/>
      <c r="AL67" s="113"/>
      <c r="AM67" s="113"/>
      <c r="AN67" s="113"/>
      <c r="AO67" s="114"/>
    </row>
    <row r="68" spans="2:41" ht="12.95" customHeight="1" x14ac:dyDescent="0.25">
      <c r="B68" s="23">
        <v>62</v>
      </c>
      <c r="C68" s="176"/>
      <c r="D68" s="100">
        <v>3023</v>
      </c>
      <c r="E68" s="108">
        <v>300</v>
      </c>
      <c r="F68" s="24"/>
      <c r="G68" s="25">
        <v>5858</v>
      </c>
      <c r="H68" s="25">
        <v>7339</v>
      </c>
      <c r="I68" s="25">
        <v>9324</v>
      </c>
      <c r="J68" s="25">
        <v>11195</v>
      </c>
      <c r="K68" s="26">
        <v>11854</v>
      </c>
      <c r="L68" s="27">
        <v>13782</v>
      </c>
      <c r="M68" s="25">
        <v>13469</v>
      </c>
      <c r="N68" s="25">
        <v>8694</v>
      </c>
      <c r="O68" s="25">
        <v>12254</v>
      </c>
      <c r="P68" s="25">
        <v>12006</v>
      </c>
      <c r="Q68" s="25">
        <v>9903</v>
      </c>
      <c r="R68" s="28">
        <v>8654</v>
      </c>
      <c r="S68" s="24">
        <v>11517.165005537097</v>
      </c>
      <c r="T68" s="25">
        <v>12347.00122399021</v>
      </c>
      <c r="U68" s="25">
        <v>7966.5697674418607</v>
      </c>
      <c r="V68" s="25"/>
      <c r="W68" s="25">
        <v>5754.3196039973855</v>
      </c>
      <c r="X68" s="25">
        <v>8054.0274662574284</v>
      </c>
      <c r="Y68" s="26"/>
      <c r="Z68" s="46">
        <f t="shared" si="1"/>
        <v>9998.2990039543511</v>
      </c>
      <c r="AB68" s="127"/>
      <c r="AC68" s="127"/>
      <c r="AD68" s="127"/>
      <c r="AE68" s="127"/>
      <c r="AF68" s="127"/>
      <c r="AG68" s="127"/>
      <c r="AH68" s="128"/>
      <c r="AI68" s="129"/>
      <c r="AJ68" s="129"/>
      <c r="AK68" s="130"/>
      <c r="AL68" s="131"/>
      <c r="AM68" s="130"/>
      <c r="AN68" s="130"/>
      <c r="AO68" s="113"/>
    </row>
    <row r="69" spans="2:41" ht="12.95" customHeight="1" x14ac:dyDescent="0.25">
      <c r="B69" s="23">
        <v>63</v>
      </c>
      <c r="C69" s="176"/>
      <c r="D69" s="100">
        <v>3014</v>
      </c>
      <c r="E69" s="108">
        <v>300</v>
      </c>
      <c r="F69" s="29"/>
      <c r="G69" s="30">
        <v>5036</v>
      </c>
      <c r="H69" s="30"/>
      <c r="I69" s="30"/>
      <c r="J69" s="30"/>
      <c r="K69" s="31"/>
      <c r="L69" s="32"/>
      <c r="M69" s="30"/>
      <c r="N69" s="30"/>
      <c r="O69" s="30"/>
      <c r="P69" s="30"/>
      <c r="Q69" s="30"/>
      <c r="R69" s="33"/>
      <c r="S69" s="29"/>
      <c r="T69" s="30"/>
      <c r="U69" s="30"/>
      <c r="V69" s="30"/>
      <c r="W69" s="30"/>
      <c r="X69" s="30"/>
      <c r="Y69" s="31"/>
      <c r="Z69" s="46">
        <f t="shared" si="1"/>
        <v>5036</v>
      </c>
      <c r="AB69" s="115"/>
      <c r="AC69" s="116"/>
      <c r="AD69" s="119"/>
      <c r="AE69" s="116"/>
      <c r="AF69" s="115"/>
      <c r="AG69" s="115"/>
      <c r="AH69" s="117"/>
      <c r="AI69" s="115"/>
      <c r="AJ69" s="115"/>
      <c r="AK69" s="115"/>
      <c r="AL69" s="120"/>
      <c r="AM69" s="115"/>
      <c r="AN69" s="130"/>
      <c r="AO69" s="113"/>
    </row>
    <row r="70" spans="2:41" ht="12.95" customHeight="1" x14ac:dyDescent="0.25">
      <c r="B70" s="23">
        <v>64</v>
      </c>
      <c r="C70" s="176"/>
      <c r="D70" s="100">
        <v>444</v>
      </c>
      <c r="E70" s="108">
        <v>400</v>
      </c>
      <c r="F70" s="24"/>
      <c r="G70" s="25"/>
      <c r="H70" s="25"/>
      <c r="I70" s="25"/>
      <c r="J70" s="25"/>
      <c r="K70" s="26"/>
      <c r="L70" s="27"/>
      <c r="M70" s="25">
        <v>10109</v>
      </c>
      <c r="N70" s="25">
        <v>6325</v>
      </c>
      <c r="O70" s="25">
        <v>9871</v>
      </c>
      <c r="P70" s="25"/>
      <c r="Q70" s="25"/>
      <c r="R70" s="28">
        <v>11312</v>
      </c>
      <c r="S70" s="24"/>
      <c r="T70" s="25"/>
      <c r="U70" s="25"/>
      <c r="V70" s="25"/>
      <c r="W70" s="25"/>
      <c r="X70" s="25"/>
      <c r="Y70" s="26"/>
      <c r="Z70" s="46">
        <f t="shared" si="1"/>
        <v>9404.25</v>
      </c>
      <c r="AB70" s="115"/>
      <c r="AC70" s="116"/>
      <c r="AD70" s="119"/>
      <c r="AE70" s="116"/>
      <c r="AF70" s="115"/>
      <c r="AG70" s="115"/>
      <c r="AH70" s="117"/>
      <c r="AI70" s="115"/>
      <c r="AJ70" s="115"/>
      <c r="AK70" s="115"/>
      <c r="AL70" s="120"/>
      <c r="AM70" s="115"/>
      <c r="AN70" s="130"/>
      <c r="AO70" s="113"/>
    </row>
    <row r="71" spans="2:41" ht="12.95" customHeight="1" x14ac:dyDescent="0.25">
      <c r="B71" s="23">
        <v>65</v>
      </c>
      <c r="C71" s="176"/>
      <c r="D71" s="100">
        <v>4024</v>
      </c>
      <c r="E71" s="108">
        <v>400</v>
      </c>
      <c r="F71" s="24">
        <v>10193</v>
      </c>
      <c r="G71" s="25"/>
      <c r="H71" s="25"/>
      <c r="I71" s="25">
        <v>5519</v>
      </c>
      <c r="J71" s="25">
        <v>8982</v>
      </c>
      <c r="K71" s="26">
        <v>12281</v>
      </c>
      <c r="L71" s="27"/>
      <c r="M71" s="25"/>
      <c r="N71" s="25"/>
      <c r="O71" s="25"/>
      <c r="P71" s="25"/>
      <c r="Q71" s="25"/>
      <c r="R71" s="28"/>
      <c r="S71" s="24"/>
      <c r="T71" s="25"/>
      <c r="U71" s="25"/>
      <c r="V71" s="25"/>
      <c r="W71" s="25"/>
      <c r="X71" s="25"/>
      <c r="Y71" s="26"/>
      <c r="Z71" s="46">
        <f t="shared" si="1"/>
        <v>9243.75</v>
      </c>
      <c r="AB71" s="115"/>
      <c r="AC71" s="116"/>
      <c r="AD71" s="119"/>
      <c r="AE71" s="116"/>
      <c r="AF71" s="115"/>
      <c r="AG71" s="115"/>
      <c r="AH71" s="117"/>
      <c r="AI71" s="115"/>
      <c r="AJ71" s="115"/>
      <c r="AK71" s="115"/>
      <c r="AL71" s="120"/>
      <c r="AM71" s="115"/>
      <c r="AN71" s="130"/>
      <c r="AO71" s="113"/>
    </row>
    <row r="72" spans="2:41" ht="12.95" customHeight="1" x14ac:dyDescent="0.25">
      <c r="B72" s="23">
        <v>66</v>
      </c>
      <c r="C72" s="176"/>
      <c r="D72" s="100">
        <v>4051</v>
      </c>
      <c r="E72" s="108">
        <v>400</v>
      </c>
      <c r="F72" s="24">
        <v>10585</v>
      </c>
      <c r="G72" s="25"/>
      <c r="H72" s="25">
        <v>6468</v>
      </c>
      <c r="I72" s="25">
        <v>7157</v>
      </c>
      <c r="J72" s="25">
        <v>8718</v>
      </c>
      <c r="K72" s="26">
        <v>9024</v>
      </c>
      <c r="L72" s="27">
        <v>12838</v>
      </c>
      <c r="M72" s="25"/>
      <c r="N72" s="25">
        <v>6861</v>
      </c>
      <c r="O72" s="25">
        <v>11029</v>
      </c>
      <c r="P72" s="25">
        <v>12611</v>
      </c>
      <c r="Q72" s="25">
        <v>9429</v>
      </c>
      <c r="R72" s="28">
        <v>11608</v>
      </c>
      <c r="S72" s="24"/>
      <c r="T72" s="25"/>
      <c r="U72" s="25"/>
      <c r="V72" s="25"/>
      <c r="W72" s="25"/>
      <c r="X72" s="25"/>
      <c r="Y72" s="26"/>
      <c r="Z72" s="46">
        <f t="shared" si="1"/>
        <v>9666.181818181818</v>
      </c>
      <c r="AB72" s="115"/>
      <c r="AC72" s="116"/>
      <c r="AD72" s="119"/>
      <c r="AE72" s="116"/>
      <c r="AF72" s="115"/>
      <c r="AG72" s="115"/>
      <c r="AH72" s="117"/>
      <c r="AI72" s="115"/>
      <c r="AJ72" s="115"/>
      <c r="AK72" s="115"/>
      <c r="AL72" s="120"/>
      <c r="AM72" s="115"/>
      <c r="AN72" s="130"/>
      <c r="AO72" s="113"/>
    </row>
    <row r="73" spans="2:41" ht="12.95" customHeight="1" x14ac:dyDescent="0.25">
      <c r="B73" s="23">
        <v>67</v>
      </c>
      <c r="C73" s="176"/>
      <c r="D73" s="100">
        <v>5010</v>
      </c>
      <c r="E73" s="108">
        <v>500</v>
      </c>
      <c r="F73" s="24"/>
      <c r="G73" s="25"/>
      <c r="H73" s="25"/>
      <c r="I73" s="25"/>
      <c r="J73" s="25"/>
      <c r="K73" s="26"/>
      <c r="L73" s="27"/>
      <c r="M73" s="25"/>
      <c r="N73" s="25"/>
      <c r="O73" s="25"/>
      <c r="P73" s="25"/>
      <c r="Q73" s="25"/>
      <c r="R73" s="28"/>
      <c r="S73" s="24"/>
      <c r="T73" s="25"/>
      <c r="U73" s="25"/>
      <c r="V73" s="25">
        <v>5043.9560439560437</v>
      </c>
      <c r="W73" s="25"/>
      <c r="X73" s="25"/>
      <c r="Y73" s="26"/>
      <c r="Z73" s="46">
        <f>AVERAGE(F73:Y73)</f>
        <v>5043.9560439560437</v>
      </c>
      <c r="AB73" s="115"/>
      <c r="AC73" s="116"/>
      <c r="AD73" s="119"/>
      <c r="AE73" s="116"/>
      <c r="AF73" s="115"/>
      <c r="AG73" s="115"/>
      <c r="AH73" s="117"/>
      <c r="AI73" s="115"/>
      <c r="AJ73" s="115"/>
      <c r="AK73" s="115"/>
      <c r="AL73" s="120"/>
      <c r="AM73" s="115"/>
      <c r="AN73" s="130"/>
      <c r="AO73" s="113"/>
    </row>
    <row r="74" spans="2:41" ht="12.95" customHeight="1" x14ac:dyDescent="0.25">
      <c r="B74" s="23">
        <v>68</v>
      </c>
      <c r="C74" s="176"/>
      <c r="D74" s="97">
        <v>5041</v>
      </c>
      <c r="E74" s="137">
        <v>500</v>
      </c>
      <c r="F74" s="24">
        <v>8890</v>
      </c>
      <c r="G74" s="25"/>
      <c r="H74" s="25"/>
      <c r="I74" s="25">
        <v>6998</v>
      </c>
      <c r="J74" s="25">
        <v>9176</v>
      </c>
      <c r="K74" s="26">
        <v>11027</v>
      </c>
      <c r="L74" s="27">
        <v>12050</v>
      </c>
      <c r="M74" s="25"/>
      <c r="N74" s="25">
        <v>7655</v>
      </c>
      <c r="O74" s="25">
        <v>10647</v>
      </c>
      <c r="P74" s="25">
        <v>9950</v>
      </c>
      <c r="Q74" s="25"/>
      <c r="R74" s="28">
        <v>11892</v>
      </c>
      <c r="S74" s="24"/>
      <c r="T74" s="25"/>
      <c r="U74" s="25"/>
      <c r="V74" s="25"/>
      <c r="W74" s="25"/>
      <c r="X74" s="25"/>
      <c r="Y74" s="26"/>
      <c r="Z74" s="46">
        <f t="shared" si="1"/>
        <v>9809.4444444444453</v>
      </c>
      <c r="AB74" s="115"/>
      <c r="AC74" s="116"/>
      <c r="AD74" s="119"/>
      <c r="AE74" s="116"/>
      <c r="AF74" s="115"/>
      <c r="AG74" s="115"/>
      <c r="AH74" s="117"/>
      <c r="AI74" s="115"/>
      <c r="AJ74" s="115"/>
      <c r="AK74" s="115"/>
      <c r="AL74" s="120"/>
      <c r="AM74" s="115"/>
      <c r="AN74" s="130"/>
      <c r="AO74" s="113"/>
    </row>
    <row r="75" spans="2:41" ht="12.95" customHeight="1" x14ac:dyDescent="0.25">
      <c r="B75" s="23">
        <v>69</v>
      </c>
      <c r="C75" s="176"/>
      <c r="D75" s="100">
        <v>5051</v>
      </c>
      <c r="E75" s="108">
        <v>500</v>
      </c>
      <c r="F75" s="24">
        <v>9584</v>
      </c>
      <c r="G75" s="25"/>
      <c r="H75" s="25">
        <v>6576</v>
      </c>
      <c r="I75" s="25">
        <v>7514</v>
      </c>
      <c r="J75" s="25">
        <v>10179</v>
      </c>
      <c r="K75" s="26">
        <v>14361</v>
      </c>
      <c r="L75" s="27">
        <v>13465</v>
      </c>
      <c r="M75" s="25">
        <v>13464</v>
      </c>
      <c r="N75" s="25">
        <v>7178</v>
      </c>
      <c r="O75" s="25">
        <v>12898</v>
      </c>
      <c r="P75" s="25">
        <v>10021</v>
      </c>
      <c r="Q75" s="25">
        <v>10460</v>
      </c>
      <c r="R75" s="28">
        <v>13154</v>
      </c>
      <c r="S75" s="24">
        <v>9522.2509331036454</v>
      </c>
      <c r="T75" s="25">
        <v>11054.808296668763</v>
      </c>
      <c r="U75" s="25">
        <v>8475.913621262458</v>
      </c>
      <c r="V75" s="25"/>
      <c r="W75" s="25"/>
      <c r="X75" s="25">
        <v>7339.8654232085937</v>
      </c>
      <c r="Y75" s="26"/>
      <c r="Z75" s="46">
        <f t="shared" si="1"/>
        <v>10327.927392140215</v>
      </c>
      <c r="AB75" s="115"/>
      <c r="AC75" s="116"/>
      <c r="AD75" s="116"/>
      <c r="AE75" s="116"/>
      <c r="AF75" s="115"/>
      <c r="AG75" s="115"/>
      <c r="AH75" s="117"/>
      <c r="AI75" s="115"/>
      <c r="AJ75" s="115"/>
      <c r="AK75" s="115"/>
      <c r="AL75" s="120"/>
      <c r="AM75" s="115"/>
      <c r="AN75" s="130"/>
      <c r="AO75" s="113"/>
    </row>
    <row r="76" spans="2:41" ht="12.95" customHeight="1" x14ac:dyDescent="0.25">
      <c r="B76" s="23">
        <v>70</v>
      </c>
      <c r="C76" s="176"/>
      <c r="D76" s="100">
        <v>5072</v>
      </c>
      <c r="E76" s="108">
        <v>500</v>
      </c>
      <c r="F76" s="24">
        <v>11233</v>
      </c>
      <c r="G76" s="25"/>
      <c r="H76" s="25">
        <v>7192</v>
      </c>
      <c r="I76" s="25">
        <v>6827</v>
      </c>
      <c r="J76" s="25">
        <v>7560</v>
      </c>
      <c r="K76" s="26">
        <v>8560</v>
      </c>
      <c r="L76" s="27"/>
      <c r="M76" s="25"/>
      <c r="N76" s="25"/>
      <c r="O76" s="25"/>
      <c r="P76" s="25"/>
      <c r="Q76" s="25"/>
      <c r="R76" s="28"/>
      <c r="S76" s="24"/>
      <c r="T76" s="25"/>
      <c r="U76" s="25"/>
      <c r="V76" s="25"/>
      <c r="W76" s="25"/>
      <c r="X76" s="25"/>
      <c r="Y76" s="26"/>
      <c r="Z76" s="46">
        <f t="shared" si="1"/>
        <v>8274.4</v>
      </c>
      <c r="AB76" s="115"/>
      <c r="AC76" s="116"/>
      <c r="AD76" s="116"/>
      <c r="AE76" s="116"/>
      <c r="AF76" s="115"/>
      <c r="AG76" s="115"/>
      <c r="AH76" s="117"/>
      <c r="AI76" s="115"/>
      <c r="AJ76" s="115"/>
      <c r="AK76" s="115"/>
      <c r="AL76" s="120"/>
      <c r="AM76" s="115"/>
      <c r="AN76" s="130"/>
      <c r="AO76" s="113"/>
    </row>
    <row r="77" spans="2:41" ht="12.95" customHeight="1" x14ac:dyDescent="0.25">
      <c r="B77" s="23">
        <v>71</v>
      </c>
      <c r="C77" s="176"/>
      <c r="D77" s="100">
        <v>6010</v>
      </c>
      <c r="E77" s="108">
        <v>600</v>
      </c>
      <c r="F77" s="29">
        <v>6712</v>
      </c>
      <c r="G77" s="30"/>
      <c r="H77" s="30"/>
      <c r="I77" s="30">
        <v>5973</v>
      </c>
      <c r="J77" s="30">
        <v>9653</v>
      </c>
      <c r="K77" s="31">
        <v>10646</v>
      </c>
      <c r="L77" s="32"/>
      <c r="M77" s="30"/>
      <c r="N77" s="30"/>
      <c r="O77" s="30"/>
      <c r="P77" s="30"/>
      <c r="Q77" s="30"/>
      <c r="R77" s="33"/>
      <c r="S77" s="29"/>
      <c r="T77" s="30"/>
      <c r="U77" s="30"/>
      <c r="V77" s="30"/>
      <c r="W77" s="30"/>
      <c r="X77" s="30"/>
      <c r="Y77" s="31"/>
      <c r="Z77" s="46">
        <f t="shared" si="1"/>
        <v>8246</v>
      </c>
      <c r="AB77" s="115"/>
      <c r="AC77" s="116"/>
      <c r="AD77" s="116"/>
      <c r="AE77" s="116"/>
      <c r="AF77" s="115"/>
      <c r="AG77" s="115"/>
      <c r="AH77" s="117"/>
      <c r="AI77" s="115"/>
      <c r="AJ77" s="115"/>
      <c r="AK77" s="115"/>
      <c r="AL77" s="120"/>
      <c r="AM77" s="115"/>
      <c r="AN77" s="130"/>
      <c r="AO77" s="113"/>
    </row>
    <row r="78" spans="2:41" ht="12.95" customHeight="1" x14ac:dyDescent="0.25">
      <c r="B78" s="23">
        <v>72</v>
      </c>
      <c r="C78" s="176"/>
      <c r="D78" s="100">
        <v>6102</v>
      </c>
      <c r="E78" s="108">
        <v>600</v>
      </c>
      <c r="F78" s="24">
        <v>10160</v>
      </c>
      <c r="G78" s="25"/>
      <c r="H78" s="25"/>
      <c r="I78" s="25">
        <v>7712</v>
      </c>
      <c r="J78" s="25">
        <v>10260</v>
      </c>
      <c r="K78" s="26">
        <v>11643</v>
      </c>
      <c r="L78" s="27">
        <v>13423</v>
      </c>
      <c r="M78" s="25"/>
      <c r="N78" s="25">
        <v>8009</v>
      </c>
      <c r="O78" s="25">
        <v>11442</v>
      </c>
      <c r="P78" s="25"/>
      <c r="Q78" s="25"/>
      <c r="R78" s="28">
        <v>13009</v>
      </c>
      <c r="S78" s="24"/>
      <c r="T78" s="25"/>
      <c r="U78" s="25"/>
      <c r="V78" s="25"/>
      <c r="W78" s="25"/>
      <c r="X78" s="25"/>
      <c r="Y78" s="26"/>
      <c r="Z78" s="46">
        <f t="shared" si="1"/>
        <v>10707.25</v>
      </c>
      <c r="AB78" s="115"/>
      <c r="AC78" s="116"/>
      <c r="AD78" s="119"/>
      <c r="AE78" s="116"/>
      <c r="AF78" s="115"/>
      <c r="AG78" s="115"/>
      <c r="AH78" s="117"/>
      <c r="AI78" s="115"/>
      <c r="AJ78" s="115"/>
      <c r="AK78" s="115"/>
      <c r="AL78" s="120"/>
      <c r="AM78" s="115"/>
      <c r="AN78" s="130"/>
      <c r="AO78" s="113"/>
    </row>
    <row r="79" spans="2:41" ht="12.95" customHeight="1" x14ac:dyDescent="0.25">
      <c r="B79" s="23">
        <v>73</v>
      </c>
      <c r="C79" s="176"/>
      <c r="D79" s="100">
        <v>6030</v>
      </c>
      <c r="E79" s="108">
        <v>600</v>
      </c>
      <c r="F79" s="24">
        <v>10120</v>
      </c>
      <c r="G79" s="25"/>
      <c r="H79" s="25">
        <v>7678</v>
      </c>
      <c r="I79" s="25">
        <v>7393</v>
      </c>
      <c r="J79" s="25">
        <v>9855</v>
      </c>
      <c r="K79" s="26">
        <v>10188</v>
      </c>
      <c r="L79" s="27"/>
      <c r="M79" s="25"/>
      <c r="N79" s="25"/>
      <c r="O79" s="25"/>
      <c r="P79" s="25"/>
      <c r="Q79" s="25"/>
      <c r="R79" s="28"/>
      <c r="S79" s="24"/>
      <c r="T79" s="25"/>
      <c r="U79" s="25"/>
      <c r="V79" s="25"/>
      <c r="W79" s="25"/>
      <c r="X79" s="25"/>
      <c r="Y79" s="26"/>
      <c r="Z79" s="46">
        <f t="shared" si="1"/>
        <v>9046.7999999999993</v>
      </c>
      <c r="AB79" s="115"/>
      <c r="AC79" s="116"/>
      <c r="AD79" s="119"/>
      <c r="AE79" s="116"/>
      <c r="AF79" s="115"/>
      <c r="AG79" s="115"/>
      <c r="AH79" s="117"/>
      <c r="AI79" s="115"/>
      <c r="AJ79" s="115"/>
      <c r="AK79" s="115"/>
      <c r="AL79" s="120"/>
      <c r="AM79" s="115"/>
      <c r="AN79" s="130"/>
      <c r="AO79" s="113"/>
    </row>
    <row r="80" spans="2:41" ht="12.95" customHeight="1" x14ac:dyDescent="0.25">
      <c r="B80" s="23">
        <v>74</v>
      </c>
      <c r="C80" s="176"/>
      <c r="D80" s="100">
        <v>6140</v>
      </c>
      <c r="E80" s="108">
        <v>600</v>
      </c>
      <c r="F80" s="24">
        <v>11060</v>
      </c>
      <c r="G80" s="25"/>
      <c r="H80" s="25"/>
      <c r="I80" s="25">
        <v>7422</v>
      </c>
      <c r="J80" s="25">
        <v>11466</v>
      </c>
      <c r="K80" s="26">
        <v>11768</v>
      </c>
      <c r="L80" s="27">
        <v>13052</v>
      </c>
      <c r="M80" s="25"/>
      <c r="N80" s="25">
        <v>7861</v>
      </c>
      <c r="O80" s="25">
        <v>10536</v>
      </c>
      <c r="P80" s="25"/>
      <c r="Q80" s="25"/>
      <c r="R80" s="28">
        <v>12081</v>
      </c>
      <c r="S80" s="24"/>
      <c r="T80" s="25"/>
      <c r="U80" s="25"/>
      <c r="V80" s="25"/>
      <c r="W80" s="25"/>
      <c r="X80" s="25"/>
      <c r="Y80" s="26"/>
      <c r="Z80" s="46">
        <f t="shared" si="1"/>
        <v>10655.75</v>
      </c>
      <c r="AB80" s="115"/>
      <c r="AC80" s="116"/>
      <c r="AD80" s="119"/>
      <c r="AE80" s="116"/>
      <c r="AF80" s="115"/>
      <c r="AG80" s="115"/>
      <c r="AH80" s="117"/>
      <c r="AI80" s="115"/>
      <c r="AJ80" s="115"/>
      <c r="AK80" s="115"/>
      <c r="AL80" s="120"/>
      <c r="AM80" s="115"/>
      <c r="AN80" s="130"/>
      <c r="AO80" s="113"/>
    </row>
    <row r="81" spans="2:41" ht="12.95" customHeight="1" x14ac:dyDescent="0.25">
      <c r="B81" s="23">
        <v>75</v>
      </c>
      <c r="C81" s="176"/>
      <c r="D81" s="100">
        <v>640</v>
      </c>
      <c r="E81" s="137">
        <v>600</v>
      </c>
      <c r="F81" s="24"/>
      <c r="G81" s="25"/>
      <c r="H81" s="25"/>
      <c r="I81" s="25"/>
      <c r="J81" s="25"/>
      <c r="K81" s="26"/>
      <c r="L81" s="27">
        <v>11858</v>
      </c>
      <c r="M81" s="25"/>
      <c r="N81" s="25">
        <v>6317</v>
      </c>
      <c r="O81" s="25">
        <v>10210</v>
      </c>
      <c r="P81" s="25"/>
      <c r="Q81" s="25"/>
      <c r="R81" s="28">
        <v>11228</v>
      </c>
      <c r="S81" s="24"/>
      <c r="T81" s="25"/>
      <c r="U81" s="25"/>
      <c r="V81" s="25"/>
      <c r="W81" s="25"/>
      <c r="X81" s="25"/>
      <c r="Y81" s="26"/>
      <c r="Z81" s="46">
        <f t="shared" si="1"/>
        <v>9903.25</v>
      </c>
      <c r="AB81" s="115"/>
      <c r="AC81" s="116"/>
      <c r="AD81" s="119"/>
      <c r="AE81" s="116"/>
      <c r="AF81" s="115"/>
      <c r="AG81" s="115"/>
      <c r="AH81" s="117"/>
      <c r="AI81" s="115"/>
      <c r="AJ81" s="115"/>
      <c r="AK81" s="115"/>
      <c r="AL81" s="120"/>
      <c r="AM81" s="115"/>
      <c r="AN81" s="130"/>
      <c r="AO81" s="113"/>
    </row>
    <row r="82" spans="2:41" ht="12.95" customHeight="1" x14ac:dyDescent="0.25">
      <c r="B82" s="23">
        <v>76</v>
      </c>
      <c r="C82" s="176"/>
      <c r="D82" s="100">
        <v>4000</v>
      </c>
      <c r="E82" s="137">
        <v>450</v>
      </c>
      <c r="F82" s="47"/>
      <c r="G82" s="48"/>
      <c r="H82" s="48"/>
      <c r="I82" s="30"/>
      <c r="J82" s="30"/>
      <c r="K82" s="31"/>
      <c r="L82" s="32">
        <v>14232</v>
      </c>
      <c r="M82" s="30">
        <v>14033</v>
      </c>
      <c r="N82" s="30">
        <v>8899</v>
      </c>
      <c r="O82" s="30">
        <v>11713</v>
      </c>
      <c r="P82" s="30">
        <v>12001</v>
      </c>
      <c r="Q82" s="30">
        <v>10857</v>
      </c>
      <c r="R82" s="33">
        <v>14358</v>
      </c>
      <c r="S82" s="29">
        <v>9576.2273901808785</v>
      </c>
      <c r="T82" s="30">
        <v>12485.229415461976</v>
      </c>
      <c r="U82" s="30">
        <v>9951.4119601328912</v>
      </c>
      <c r="V82" s="30"/>
      <c r="W82" s="30">
        <v>7920.052302232185</v>
      </c>
      <c r="X82" s="30">
        <v>9059.5364577184901</v>
      </c>
      <c r="Y82" s="31"/>
      <c r="Z82" s="46">
        <f t="shared" si="1"/>
        <v>11257.121460477201</v>
      </c>
      <c r="AB82" s="115"/>
      <c r="AC82" s="116"/>
      <c r="AD82" s="119"/>
      <c r="AE82" s="116"/>
      <c r="AF82" s="115"/>
      <c r="AG82" s="115"/>
      <c r="AH82" s="117"/>
      <c r="AI82" s="115"/>
      <c r="AJ82" s="115"/>
      <c r="AK82" s="115"/>
      <c r="AL82" s="120"/>
      <c r="AM82" s="115"/>
      <c r="AN82" s="130"/>
      <c r="AO82" s="113"/>
    </row>
    <row r="83" spans="2:41" ht="12.95" customHeight="1" x14ac:dyDescent="0.25">
      <c r="B83" s="23">
        <v>77</v>
      </c>
      <c r="C83" s="176"/>
      <c r="D83" s="100">
        <v>6000</v>
      </c>
      <c r="E83" s="137">
        <v>600</v>
      </c>
      <c r="F83" s="47"/>
      <c r="G83" s="48"/>
      <c r="H83" s="48"/>
      <c r="I83" s="30"/>
      <c r="J83" s="30"/>
      <c r="K83" s="31"/>
      <c r="L83" s="32">
        <v>14001</v>
      </c>
      <c r="M83" s="30">
        <v>12187</v>
      </c>
      <c r="N83" s="30">
        <v>7452</v>
      </c>
      <c r="O83" s="30">
        <v>12367</v>
      </c>
      <c r="P83" s="30">
        <v>10427</v>
      </c>
      <c r="Q83" s="30"/>
      <c r="R83" s="33">
        <v>13140</v>
      </c>
      <c r="S83" s="29">
        <v>11306.016980435583</v>
      </c>
      <c r="T83" s="30">
        <v>11616.577221228385</v>
      </c>
      <c r="U83" s="30">
        <v>7813.9534883720926</v>
      </c>
      <c r="V83" s="30"/>
      <c r="W83" s="30"/>
      <c r="X83" s="30">
        <v>7857.1990713414398</v>
      </c>
      <c r="Y83" s="31"/>
      <c r="Z83" s="46">
        <f t="shared" si="1"/>
        <v>10816.774676137751</v>
      </c>
      <c r="AB83" s="115"/>
      <c r="AC83" s="116"/>
      <c r="AD83" s="119"/>
      <c r="AE83" s="116"/>
      <c r="AF83" s="115"/>
      <c r="AG83" s="115"/>
      <c r="AH83" s="117"/>
      <c r="AI83" s="115"/>
      <c r="AJ83" s="115"/>
      <c r="AK83" s="115"/>
      <c r="AL83" s="120"/>
      <c r="AM83" s="115"/>
      <c r="AN83" s="130"/>
      <c r="AO83" s="113"/>
    </row>
    <row r="84" spans="2:41" ht="12.95" customHeight="1" thickBot="1" x14ac:dyDescent="0.3">
      <c r="B84" s="34">
        <v>78</v>
      </c>
      <c r="C84" s="178"/>
      <c r="D84" s="101">
        <v>770</v>
      </c>
      <c r="E84" s="141">
        <v>700</v>
      </c>
      <c r="F84" s="89"/>
      <c r="G84" s="90"/>
      <c r="H84" s="90"/>
      <c r="I84" s="36"/>
      <c r="J84" s="36"/>
      <c r="K84" s="37"/>
      <c r="L84" s="38"/>
      <c r="M84" s="36"/>
      <c r="N84" s="36"/>
      <c r="O84" s="36"/>
      <c r="P84" s="36"/>
      <c r="Q84" s="36"/>
      <c r="R84" s="39"/>
      <c r="S84" s="35"/>
      <c r="T84" s="36"/>
      <c r="U84" s="36"/>
      <c r="V84" s="36">
        <v>5673.3963710707894</v>
      </c>
      <c r="W84" s="36"/>
      <c r="X84" s="36"/>
      <c r="Y84" s="37"/>
      <c r="Z84" s="148">
        <f t="shared" si="1"/>
        <v>5673.3963710707894</v>
      </c>
      <c r="AB84" s="115"/>
      <c r="AC84" s="116"/>
      <c r="AD84" s="119"/>
      <c r="AE84" s="116"/>
      <c r="AF84" s="115"/>
      <c r="AG84" s="115"/>
      <c r="AH84" s="117"/>
      <c r="AI84" s="115"/>
      <c r="AJ84" s="115"/>
      <c r="AK84" s="115"/>
      <c r="AL84" s="120"/>
      <c r="AM84" s="115"/>
      <c r="AN84" s="130"/>
      <c r="AO84" s="113"/>
    </row>
    <row r="85" spans="2:41" ht="12.95" customHeight="1" x14ac:dyDescent="0.25">
      <c r="B85" s="40">
        <v>79</v>
      </c>
      <c r="C85" s="173" t="s">
        <v>46</v>
      </c>
      <c r="D85" s="94" t="s">
        <v>53</v>
      </c>
      <c r="E85" s="138">
        <v>300</v>
      </c>
      <c r="F85" s="147">
        <v>11992</v>
      </c>
      <c r="G85" s="91">
        <v>6334</v>
      </c>
      <c r="H85" s="91">
        <v>12767</v>
      </c>
      <c r="I85" s="83"/>
      <c r="J85" s="83"/>
      <c r="K85" s="84"/>
      <c r="L85" s="85">
        <v>14007</v>
      </c>
      <c r="M85" s="83">
        <v>13375</v>
      </c>
      <c r="N85" s="83"/>
      <c r="O85" s="83">
        <v>11164</v>
      </c>
      <c r="P85" s="83"/>
      <c r="Q85" s="83">
        <v>8557</v>
      </c>
      <c r="R85" s="86">
        <v>12595</v>
      </c>
      <c r="S85" s="82">
        <v>10020.3026947213</v>
      </c>
      <c r="T85" s="83">
        <v>11310.980940723901</v>
      </c>
      <c r="U85" s="83">
        <v>8693.9368770764104</v>
      </c>
      <c r="V85" s="83"/>
      <c r="W85" s="83">
        <v>7065.4711870738774</v>
      </c>
      <c r="X85" s="83">
        <v>8647.5425963089765</v>
      </c>
      <c r="Y85" s="84">
        <v>3789.7610800876514</v>
      </c>
      <c r="Z85" s="46">
        <f t="shared" si="1"/>
        <v>10022.785383999437</v>
      </c>
      <c r="AB85" s="115"/>
      <c r="AC85" s="116"/>
      <c r="AD85" s="119"/>
      <c r="AE85" s="116"/>
      <c r="AF85" s="115"/>
      <c r="AG85" s="115"/>
      <c r="AH85" s="117"/>
      <c r="AI85" s="115"/>
      <c r="AJ85" s="115"/>
      <c r="AK85" s="115"/>
      <c r="AL85" s="120"/>
      <c r="AM85" s="115"/>
      <c r="AN85" s="130"/>
      <c r="AO85" s="113"/>
    </row>
    <row r="86" spans="2:41" ht="12.95" customHeight="1" x14ac:dyDescent="0.25">
      <c r="B86" s="23">
        <v>80</v>
      </c>
      <c r="C86" s="173"/>
      <c r="D86" s="97" t="s">
        <v>21</v>
      </c>
      <c r="E86" s="137">
        <v>330</v>
      </c>
      <c r="F86" s="24"/>
      <c r="G86" s="25">
        <v>6026</v>
      </c>
      <c r="H86" s="25">
        <v>9099</v>
      </c>
      <c r="I86" s="25"/>
      <c r="J86" s="25">
        <v>9966</v>
      </c>
      <c r="K86" s="26"/>
      <c r="L86" s="27"/>
      <c r="M86" s="25"/>
      <c r="N86" s="25"/>
      <c r="O86" s="25"/>
      <c r="P86" s="25"/>
      <c r="Q86" s="25"/>
      <c r="R86" s="28"/>
      <c r="S86" s="24"/>
      <c r="T86" s="25"/>
      <c r="U86" s="25"/>
      <c r="V86" s="25"/>
      <c r="W86" s="25"/>
      <c r="X86" s="25"/>
      <c r="Y86" s="26"/>
      <c r="Z86" s="46">
        <f t="shared" si="1"/>
        <v>8363.6666666666661</v>
      </c>
      <c r="AB86" s="115"/>
      <c r="AC86" s="116"/>
      <c r="AD86" s="119"/>
      <c r="AE86" s="116"/>
      <c r="AF86" s="115"/>
      <c r="AG86" s="115"/>
      <c r="AH86" s="117"/>
      <c r="AI86" s="115"/>
      <c r="AJ86" s="115"/>
      <c r="AK86" s="115"/>
      <c r="AL86" s="120"/>
      <c r="AM86" s="115"/>
      <c r="AN86" s="130"/>
      <c r="AO86" s="113"/>
    </row>
    <row r="87" spans="2:41" ht="12.95" customHeight="1" x14ac:dyDescent="0.25">
      <c r="B87" s="23">
        <v>81</v>
      </c>
      <c r="C87" s="173"/>
      <c r="D87" s="97" t="s">
        <v>54</v>
      </c>
      <c r="E87" s="137">
        <v>350</v>
      </c>
      <c r="F87" s="24">
        <v>11908</v>
      </c>
      <c r="G87" s="25">
        <v>6697</v>
      </c>
      <c r="H87" s="25">
        <v>11571</v>
      </c>
      <c r="I87" s="25">
        <v>8034</v>
      </c>
      <c r="J87" s="25">
        <v>12442</v>
      </c>
      <c r="K87" s="26">
        <v>7427</v>
      </c>
      <c r="L87" s="27">
        <v>12633</v>
      </c>
      <c r="M87" s="25">
        <v>12203</v>
      </c>
      <c r="N87" s="25"/>
      <c r="O87" s="25">
        <v>9375</v>
      </c>
      <c r="P87" s="25">
        <v>10221</v>
      </c>
      <c r="Q87" s="25"/>
      <c r="R87" s="28">
        <v>11633</v>
      </c>
      <c r="S87" s="24"/>
      <c r="T87" s="25"/>
      <c r="U87" s="25"/>
      <c r="V87" s="25"/>
      <c r="W87" s="25"/>
      <c r="X87" s="25"/>
      <c r="Y87" s="26"/>
      <c r="Z87" s="46">
        <f t="shared" si="1"/>
        <v>10376.727272727272</v>
      </c>
      <c r="AB87" s="115"/>
      <c r="AC87" s="116"/>
      <c r="AD87" s="119"/>
      <c r="AE87" s="116"/>
      <c r="AF87" s="115"/>
      <c r="AG87" s="115"/>
      <c r="AH87" s="117"/>
      <c r="AI87" s="115"/>
      <c r="AJ87" s="115"/>
      <c r="AK87" s="115"/>
      <c r="AL87" s="120"/>
      <c r="AM87" s="115"/>
      <c r="AN87" s="130"/>
      <c r="AO87" s="113"/>
    </row>
    <row r="88" spans="2:41" ht="12.95" customHeight="1" x14ac:dyDescent="0.25">
      <c r="B88" s="23">
        <v>82</v>
      </c>
      <c r="C88" s="173"/>
      <c r="D88" s="97" t="s">
        <v>22</v>
      </c>
      <c r="E88" s="137">
        <v>490</v>
      </c>
      <c r="F88" s="24"/>
      <c r="G88" s="25"/>
      <c r="H88" s="25"/>
      <c r="I88" s="25"/>
      <c r="J88" s="25">
        <v>10655</v>
      </c>
      <c r="K88" s="26"/>
      <c r="L88" s="27"/>
      <c r="M88" s="25"/>
      <c r="N88" s="25"/>
      <c r="O88" s="25"/>
      <c r="P88" s="25"/>
      <c r="Q88" s="25"/>
      <c r="R88" s="28"/>
      <c r="S88" s="24"/>
      <c r="T88" s="25"/>
      <c r="U88" s="25"/>
      <c r="V88" s="25"/>
      <c r="W88" s="25"/>
      <c r="X88" s="25"/>
      <c r="Y88" s="26"/>
      <c r="Z88" s="46">
        <f t="shared" si="1"/>
        <v>10655</v>
      </c>
      <c r="AB88" s="115"/>
      <c r="AC88" s="116"/>
      <c r="AD88" s="119"/>
      <c r="AE88" s="116"/>
      <c r="AF88" s="115"/>
      <c r="AG88" s="115"/>
      <c r="AH88" s="117"/>
      <c r="AI88" s="115"/>
      <c r="AJ88" s="115"/>
      <c r="AK88" s="115"/>
      <c r="AL88" s="120"/>
      <c r="AM88" s="115"/>
      <c r="AN88" s="130"/>
      <c r="AO88" s="113"/>
    </row>
    <row r="89" spans="2:41" ht="12.95" customHeight="1" x14ac:dyDescent="0.25">
      <c r="B89" s="23">
        <v>83</v>
      </c>
      <c r="C89" s="173"/>
      <c r="D89" s="97" t="s">
        <v>13</v>
      </c>
      <c r="E89" s="137">
        <v>470</v>
      </c>
      <c r="F89" s="24">
        <v>12700</v>
      </c>
      <c r="G89" s="25"/>
      <c r="H89" s="25">
        <v>12869</v>
      </c>
      <c r="I89" s="25">
        <v>8522</v>
      </c>
      <c r="J89" s="25">
        <v>12057</v>
      </c>
      <c r="K89" s="26">
        <v>6709</v>
      </c>
      <c r="L89" s="27">
        <v>14656</v>
      </c>
      <c r="M89" s="25"/>
      <c r="N89" s="25">
        <v>9062</v>
      </c>
      <c r="O89" s="25">
        <v>11627</v>
      </c>
      <c r="P89" s="25"/>
      <c r="Q89" s="25"/>
      <c r="R89" s="28"/>
      <c r="S89" s="24"/>
      <c r="T89" s="25"/>
      <c r="U89" s="25"/>
      <c r="V89" s="25"/>
      <c r="W89" s="25"/>
      <c r="X89" s="25"/>
      <c r="Y89" s="26"/>
      <c r="Z89" s="46">
        <f t="shared" si="1"/>
        <v>11025.25</v>
      </c>
      <c r="AB89" s="115"/>
      <c r="AC89" s="116"/>
      <c r="AD89" s="119"/>
      <c r="AE89" s="116"/>
      <c r="AF89" s="115"/>
      <c r="AG89" s="115"/>
      <c r="AH89" s="117"/>
      <c r="AI89" s="115"/>
      <c r="AJ89" s="115"/>
      <c r="AK89" s="115"/>
      <c r="AL89" s="120"/>
      <c r="AM89" s="115"/>
      <c r="AN89" s="130"/>
      <c r="AO89" s="113"/>
    </row>
    <row r="90" spans="2:41" ht="12.95" customHeight="1" x14ac:dyDescent="0.25">
      <c r="B90" s="23">
        <v>84</v>
      </c>
      <c r="C90" s="173"/>
      <c r="D90" s="97" t="s">
        <v>63</v>
      </c>
      <c r="E90" s="137">
        <v>550</v>
      </c>
      <c r="F90" s="24"/>
      <c r="G90" s="25"/>
      <c r="H90" s="25"/>
      <c r="I90" s="25">
        <v>8347</v>
      </c>
      <c r="J90" s="25"/>
      <c r="K90" s="26"/>
      <c r="L90" s="27">
        <v>14382</v>
      </c>
      <c r="M90" s="25">
        <v>13463</v>
      </c>
      <c r="N90" s="25">
        <v>8775</v>
      </c>
      <c r="O90" s="25">
        <v>11852</v>
      </c>
      <c r="P90" s="25">
        <v>11812</v>
      </c>
      <c r="Q90" s="25">
        <v>12106</v>
      </c>
      <c r="R90" s="28">
        <v>11077</v>
      </c>
      <c r="S90" s="24">
        <v>11138.181370739512</v>
      </c>
      <c r="T90" s="25">
        <v>12436.203645505972</v>
      </c>
      <c r="U90" s="25">
        <v>9580.1495016611298</v>
      </c>
      <c r="V90" s="25">
        <v>7508.1352755771368</v>
      </c>
      <c r="W90" s="25"/>
      <c r="X90" s="25">
        <v>8299.9252351158866</v>
      </c>
      <c r="Y90" s="26">
        <v>5540.0438255460531</v>
      </c>
      <c r="Z90" s="46">
        <f>AVERAGE(F90:Y90)</f>
        <v>10451.188489581835</v>
      </c>
      <c r="AB90" s="115"/>
      <c r="AC90" s="116"/>
      <c r="AD90" s="116"/>
      <c r="AE90" s="116"/>
      <c r="AF90" s="115"/>
      <c r="AG90" s="115"/>
      <c r="AH90" s="115"/>
      <c r="AI90" s="115"/>
      <c r="AJ90" s="115"/>
      <c r="AK90" s="115"/>
      <c r="AL90" s="120"/>
      <c r="AM90" s="115"/>
      <c r="AN90" s="130"/>
      <c r="AO90" s="113"/>
    </row>
    <row r="91" spans="2:41" ht="12.95" customHeight="1" x14ac:dyDescent="0.25">
      <c r="B91" s="23">
        <v>85</v>
      </c>
      <c r="C91" s="173"/>
      <c r="D91" s="97" t="s">
        <v>55</v>
      </c>
      <c r="E91" s="137">
        <v>600</v>
      </c>
      <c r="F91" s="24">
        <v>13496</v>
      </c>
      <c r="G91" s="25"/>
      <c r="H91" s="25"/>
      <c r="I91" s="25"/>
      <c r="J91" s="25">
        <v>13518</v>
      </c>
      <c r="K91" s="26"/>
      <c r="L91" s="27"/>
      <c r="M91" s="25"/>
      <c r="N91" s="25"/>
      <c r="O91" s="25"/>
      <c r="P91" s="25"/>
      <c r="Q91" s="25"/>
      <c r="R91" s="28"/>
      <c r="S91" s="24">
        <v>12042.163980148476</v>
      </c>
      <c r="T91" s="25">
        <v>13281.507345674945</v>
      </c>
      <c r="U91" s="25">
        <v>10378.945182724254</v>
      </c>
      <c r="V91" s="25">
        <v>8497.2596652347802</v>
      </c>
      <c r="W91" s="25"/>
      <c r="X91" s="25">
        <v>9286.585605792312</v>
      </c>
      <c r="Y91" s="26">
        <v>6006.3600154182195</v>
      </c>
      <c r="Z91" s="46">
        <f t="shared" si="1"/>
        <v>10813.352724374123</v>
      </c>
      <c r="AB91" s="115"/>
      <c r="AC91" s="116"/>
      <c r="AD91" s="116"/>
      <c r="AE91" s="116"/>
      <c r="AF91" s="115"/>
      <c r="AG91" s="115"/>
      <c r="AH91" s="115"/>
      <c r="AI91" s="115"/>
      <c r="AJ91" s="115"/>
      <c r="AK91" s="115"/>
      <c r="AL91" s="120"/>
      <c r="AM91" s="115"/>
      <c r="AN91" s="130"/>
      <c r="AO91" s="113"/>
    </row>
    <row r="92" spans="2:41" ht="12.95" customHeight="1" x14ac:dyDescent="0.25">
      <c r="B92" s="23">
        <v>86</v>
      </c>
      <c r="C92" s="173"/>
      <c r="D92" s="97" t="s">
        <v>38</v>
      </c>
      <c r="E92" s="137">
        <v>620</v>
      </c>
      <c r="F92" s="24">
        <v>13000</v>
      </c>
      <c r="G92" s="25"/>
      <c r="H92" s="25"/>
      <c r="I92" s="25">
        <v>9529</v>
      </c>
      <c r="J92" s="25"/>
      <c r="K92" s="26"/>
      <c r="L92" s="27"/>
      <c r="M92" s="25"/>
      <c r="N92" s="25"/>
      <c r="O92" s="25"/>
      <c r="P92" s="25"/>
      <c r="Q92" s="25"/>
      <c r="R92" s="28"/>
      <c r="S92" s="24"/>
      <c r="T92" s="25"/>
      <c r="U92" s="25"/>
      <c r="V92" s="25"/>
      <c r="W92" s="25"/>
      <c r="X92" s="25"/>
      <c r="Y92" s="26"/>
      <c r="Z92" s="46">
        <f t="shared" si="1"/>
        <v>11264.5</v>
      </c>
      <c r="AB92" s="115"/>
      <c r="AC92" s="116"/>
      <c r="AD92" s="119"/>
      <c r="AE92" s="116"/>
      <c r="AF92" s="115"/>
      <c r="AG92" s="115"/>
      <c r="AH92" s="115"/>
      <c r="AI92" s="115"/>
      <c r="AJ92" s="115"/>
      <c r="AK92" s="115"/>
      <c r="AL92" s="120"/>
      <c r="AM92" s="115"/>
      <c r="AN92" s="130"/>
      <c r="AO92" s="113"/>
    </row>
    <row r="93" spans="2:41" ht="12.95" customHeight="1" x14ac:dyDescent="0.25">
      <c r="B93" s="23">
        <v>87</v>
      </c>
      <c r="C93" s="173"/>
      <c r="D93" s="97" t="s">
        <v>15</v>
      </c>
      <c r="E93" s="137">
        <v>630</v>
      </c>
      <c r="F93" s="24">
        <v>12991</v>
      </c>
      <c r="G93" s="25"/>
      <c r="H93" s="25"/>
      <c r="I93" s="25">
        <v>9036</v>
      </c>
      <c r="J93" s="25">
        <v>11288</v>
      </c>
      <c r="K93" s="26">
        <v>10308</v>
      </c>
      <c r="L93" s="27">
        <v>14712</v>
      </c>
      <c r="M93" s="25">
        <v>12706</v>
      </c>
      <c r="N93" s="25"/>
      <c r="O93" s="25">
        <v>12755</v>
      </c>
      <c r="P93" s="25">
        <v>10972</v>
      </c>
      <c r="Q93" s="25"/>
      <c r="R93" s="28">
        <v>13910</v>
      </c>
      <c r="S93" s="24"/>
      <c r="T93" s="25"/>
      <c r="U93" s="25"/>
      <c r="V93" s="25"/>
      <c r="W93" s="25"/>
      <c r="X93" s="25"/>
      <c r="Y93" s="26"/>
      <c r="Z93" s="46">
        <f t="shared" si="1"/>
        <v>12075.333333333334</v>
      </c>
      <c r="AB93" s="115"/>
      <c r="AC93" s="116"/>
      <c r="AD93" s="119"/>
      <c r="AE93" s="116"/>
      <c r="AF93" s="115"/>
      <c r="AG93" s="115"/>
      <c r="AH93" s="117"/>
      <c r="AI93" s="115"/>
      <c r="AJ93" s="115"/>
      <c r="AK93" s="120"/>
      <c r="AL93" s="115"/>
      <c r="AM93" s="117"/>
      <c r="AN93" s="118"/>
    </row>
    <row r="94" spans="2:41" ht="12.95" customHeight="1" x14ac:dyDescent="0.25">
      <c r="B94" s="23">
        <v>88</v>
      </c>
      <c r="C94" s="173"/>
      <c r="D94" s="97" t="s">
        <v>23</v>
      </c>
      <c r="E94" s="137">
        <v>630</v>
      </c>
      <c r="F94" s="24">
        <v>12635</v>
      </c>
      <c r="G94" s="25"/>
      <c r="H94" s="25"/>
      <c r="I94" s="25">
        <v>4889</v>
      </c>
      <c r="J94" s="25">
        <v>12011</v>
      </c>
      <c r="K94" s="26">
        <v>9241</v>
      </c>
      <c r="L94" s="27">
        <v>14447</v>
      </c>
      <c r="M94" s="25"/>
      <c r="N94" s="25">
        <v>7902</v>
      </c>
      <c r="O94" s="25">
        <v>11761</v>
      </c>
      <c r="P94" s="25"/>
      <c r="Q94" s="25"/>
      <c r="R94" s="28">
        <v>14074</v>
      </c>
      <c r="S94" s="24">
        <v>11983.101595504697</v>
      </c>
      <c r="T94" s="25">
        <v>13150.009882073919</v>
      </c>
      <c r="U94" s="25">
        <v>8407.8073089701011</v>
      </c>
      <c r="V94" s="25">
        <v>8354.7150523894707</v>
      </c>
      <c r="W94" s="25"/>
      <c r="X94" s="25">
        <v>8404.7534726321173</v>
      </c>
      <c r="Y94" s="26"/>
      <c r="Z94" s="46">
        <f t="shared" si="1"/>
        <v>10558.491331659256</v>
      </c>
      <c r="AB94" s="115"/>
      <c r="AC94" s="116"/>
      <c r="AD94" s="119"/>
      <c r="AE94" s="116"/>
      <c r="AF94" s="115"/>
      <c r="AG94" s="115"/>
      <c r="AH94" s="117"/>
      <c r="AI94" s="115"/>
      <c r="AJ94" s="115"/>
      <c r="AK94" s="120"/>
      <c r="AL94" s="115"/>
      <c r="AM94" s="117"/>
      <c r="AN94" s="118"/>
    </row>
    <row r="95" spans="2:41" ht="12.95" customHeight="1" x14ac:dyDescent="0.25">
      <c r="B95" s="23">
        <v>89</v>
      </c>
      <c r="C95" s="173"/>
      <c r="D95" s="97" t="s">
        <v>14</v>
      </c>
      <c r="E95" s="137">
        <v>680</v>
      </c>
      <c r="F95" s="24"/>
      <c r="G95" s="25"/>
      <c r="H95" s="25"/>
      <c r="I95" s="25"/>
      <c r="J95" s="25"/>
      <c r="K95" s="26">
        <v>10592</v>
      </c>
      <c r="L95" s="27"/>
      <c r="M95" s="25"/>
      <c r="N95" s="25"/>
      <c r="O95" s="25"/>
      <c r="P95" s="25"/>
      <c r="Q95" s="25"/>
      <c r="R95" s="28"/>
      <c r="S95" s="24"/>
      <c r="T95" s="25"/>
      <c r="U95" s="25"/>
      <c r="V95" s="25"/>
      <c r="W95" s="25"/>
      <c r="X95" s="25"/>
      <c r="Y95" s="26"/>
      <c r="Z95" s="46">
        <f t="shared" si="1"/>
        <v>10592</v>
      </c>
      <c r="AB95" s="115"/>
      <c r="AC95" s="116"/>
      <c r="AD95" s="119"/>
      <c r="AE95" s="116"/>
      <c r="AF95" s="115"/>
      <c r="AG95" s="115"/>
      <c r="AH95" s="117"/>
      <c r="AI95" s="115"/>
      <c r="AJ95" s="115"/>
      <c r="AK95" s="120"/>
      <c r="AL95" s="115"/>
      <c r="AM95" s="117"/>
      <c r="AN95" s="118"/>
    </row>
    <row r="96" spans="2:41" ht="12.95" customHeight="1" x14ac:dyDescent="0.25">
      <c r="B96" s="23">
        <v>90</v>
      </c>
      <c r="C96" s="173"/>
      <c r="D96" s="97" t="s">
        <v>86</v>
      </c>
      <c r="E96" s="137">
        <v>370</v>
      </c>
      <c r="F96" s="24"/>
      <c r="G96" s="25"/>
      <c r="H96" s="25"/>
      <c r="I96" s="25"/>
      <c r="J96" s="25"/>
      <c r="K96" s="26"/>
      <c r="L96" s="27">
        <v>13554</v>
      </c>
      <c r="M96" s="25">
        <v>12528</v>
      </c>
      <c r="N96" s="25">
        <v>8086</v>
      </c>
      <c r="O96" s="25">
        <v>10381</v>
      </c>
      <c r="P96" s="25"/>
      <c r="Q96" s="25">
        <v>9342</v>
      </c>
      <c r="R96" s="28">
        <v>13358</v>
      </c>
      <c r="S96" s="24">
        <v>11475.821336286454</v>
      </c>
      <c r="T96" s="25">
        <v>11958.821472285365</v>
      </c>
      <c r="U96" s="25">
        <v>7428.363787375416</v>
      </c>
      <c r="V96" s="25"/>
      <c r="W96" s="25">
        <v>7164.7520313813384</v>
      </c>
      <c r="X96" s="25">
        <v>8415.1384466567251</v>
      </c>
      <c r="Y96" s="26">
        <v>3753.7110341415146</v>
      </c>
      <c r="Z96" s="46">
        <f t="shared" si="1"/>
        <v>9787.1340090105678</v>
      </c>
      <c r="AB96" s="115"/>
      <c r="AC96" s="116"/>
      <c r="AD96" s="119"/>
      <c r="AE96" s="116"/>
      <c r="AF96" s="115"/>
      <c r="AG96" s="115"/>
      <c r="AH96" s="117"/>
      <c r="AI96" s="115"/>
      <c r="AJ96" s="115"/>
      <c r="AK96" s="120"/>
      <c r="AL96" s="115"/>
      <c r="AM96" s="117"/>
      <c r="AN96" s="118"/>
    </row>
    <row r="97" spans="2:40" ht="12.95" customHeight="1" x14ac:dyDescent="0.25">
      <c r="B97" s="23">
        <v>91</v>
      </c>
      <c r="C97" s="173"/>
      <c r="D97" s="97" t="s">
        <v>87</v>
      </c>
      <c r="E97" s="137">
        <v>480</v>
      </c>
      <c r="F97" s="24"/>
      <c r="G97" s="25"/>
      <c r="H97" s="25"/>
      <c r="I97" s="25"/>
      <c r="J97" s="25"/>
      <c r="K97" s="26"/>
      <c r="L97" s="27">
        <v>16021</v>
      </c>
      <c r="M97" s="25">
        <v>15695</v>
      </c>
      <c r="N97" s="25">
        <v>10839</v>
      </c>
      <c r="O97" s="25">
        <v>13104</v>
      </c>
      <c r="P97" s="25">
        <v>12942</v>
      </c>
      <c r="Q97" s="25">
        <v>12011</v>
      </c>
      <c r="R97" s="28">
        <v>13337</v>
      </c>
      <c r="S97" s="24">
        <v>11736.023953078216</v>
      </c>
      <c r="T97" s="25">
        <v>13091.886693477882</v>
      </c>
      <c r="U97" s="25">
        <v>8976.3289036544847</v>
      </c>
      <c r="V97" s="25"/>
      <c r="W97" s="25">
        <v>6640.889137947137</v>
      </c>
      <c r="X97" s="25">
        <v>8263.9593908629431</v>
      </c>
      <c r="Y97" s="26">
        <v>4326.8890930939424</v>
      </c>
      <c r="Z97" s="46">
        <f t="shared" si="1"/>
        <v>11306.536705547276</v>
      </c>
      <c r="AB97" s="115"/>
      <c r="AC97" s="116"/>
      <c r="AD97" s="119"/>
      <c r="AE97" s="116"/>
      <c r="AF97" s="115"/>
      <c r="AG97" s="115"/>
      <c r="AH97" s="117"/>
      <c r="AI97" s="115"/>
      <c r="AJ97" s="115"/>
      <c r="AK97" s="120"/>
      <c r="AL97" s="115"/>
      <c r="AM97" s="117"/>
      <c r="AN97" s="118"/>
    </row>
    <row r="98" spans="2:40" ht="12.95" customHeight="1" thickBot="1" x14ac:dyDescent="0.3">
      <c r="B98" s="49">
        <v>92</v>
      </c>
      <c r="C98" s="173"/>
      <c r="D98" s="98" t="s">
        <v>98</v>
      </c>
      <c r="E98" s="139">
        <v>500</v>
      </c>
      <c r="F98" s="64"/>
      <c r="G98" s="65"/>
      <c r="H98" s="65"/>
      <c r="I98" s="65"/>
      <c r="J98" s="65"/>
      <c r="K98" s="66"/>
      <c r="L98" s="67"/>
      <c r="M98" s="65"/>
      <c r="N98" s="65"/>
      <c r="O98" s="65"/>
      <c r="P98" s="65"/>
      <c r="Q98" s="65"/>
      <c r="R98" s="68"/>
      <c r="S98" s="64">
        <v>10795.291415446454</v>
      </c>
      <c r="T98" s="65">
        <v>12053.048397234445</v>
      </c>
      <c r="U98" s="65">
        <v>8583.8870431893683</v>
      </c>
      <c r="V98" s="65">
        <v>8034.5086271567898</v>
      </c>
      <c r="W98" s="65"/>
      <c r="X98" s="65">
        <v>8401.1332782434183</v>
      </c>
      <c r="Y98" s="66">
        <v>5041.97002898141</v>
      </c>
      <c r="Z98" s="149">
        <f t="shared" si="1"/>
        <v>8818.3064650419819</v>
      </c>
      <c r="AB98" s="115"/>
      <c r="AC98" s="116"/>
      <c r="AD98" s="119"/>
      <c r="AE98" s="116"/>
      <c r="AF98" s="115"/>
      <c r="AG98" s="115"/>
      <c r="AH98" s="117"/>
      <c r="AI98" s="115"/>
      <c r="AJ98" s="115"/>
      <c r="AK98" s="120"/>
      <c r="AL98" s="115"/>
      <c r="AM98" s="117"/>
      <c r="AN98" s="118"/>
    </row>
    <row r="99" spans="2:40" ht="12.95" customHeight="1" x14ac:dyDescent="0.25">
      <c r="B99" s="17">
        <v>93</v>
      </c>
      <c r="C99" s="179" t="s">
        <v>47</v>
      </c>
      <c r="D99" s="96">
        <v>3114</v>
      </c>
      <c r="E99" s="140">
        <v>330</v>
      </c>
      <c r="F99" s="69">
        <v>10481</v>
      </c>
      <c r="G99" s="70">
        <v>5415</v>
      </c>
      <c r="H99" s="70">
        <v>10214</v>
      </c>
      <c r="I99" s="71">
        <v>7725</v>
      </c>
      <c r="J99" s="71">
        <v>9605</v>
      </c>
      <c r="K99" s="74">
        <v>10385</v>
      </c>
      <c r="L99" s="145">
        <v>12301</v>
      </c>
      <c r="M99" s="71">
        <v>12266</v>
      </c>
      <c r="N99" s="71">
        <v>9543</v>
      </c>
      <c r="O99" s="71">
        <v>11365</v>
      </c>
      <c r="P99" s="71">
        <v>10945</v>
      </c>
      <c r="Q99" s="71">
        <v>9596</v>
      </c>
      <c r="R99" s="72">
        <v>10629</v>
      </c>
      <c r="S99" s="73">
        <v>8463.9678438128049</v>
      </c>
      <c r="T99" s="71">
        <v>10433.642245147752</v>
      </c>
      <c r="U99" s="71">
        <v>8671.926910299002</v>
      </c>
      <c r="V99" s="71"/>
      <c r="W99" s="71">
        <v>5782.1518632670213</v>
      </c>
      <c r="X99" s="71">
        <v>7509.0308110022443</v>
      </c>
      <c r="Y99" s="74"/>
      <c r="Z99" s="75">
        <f t="shared" si="1"/>
        <v>9518.373315196046</v>
      </c>
      <c r="AB99" s="115"/>
      <c r="AC99" s="116"/>
      <c r="AD99" s="116"/>
      <c r="AE99" s="116"/>
      <c r="AF99" s="115"/>
      <c r="AG99" s="115"/>
      <c r="AH99" s="117"/>
      <c r="AI99" s="115"/>
      <c r="AJ99" s="115"/>
      <c r="AK99" s="120"/>
      <c r="AL99" s="115"/>
      <c r="AM99" s="117"/>
      <c r="AN99" s="118"/>
    </row>
    <row r="100" spans="2:40" ht="12.95" customHeight="1" x14ac:dyDescent="0.25">
      <c r="B100" s="23">
        <v>94</v>
      </c>
      <c r="C100" s="173"/>
      <c r="D100" s="100">
        <v>398</v>
      </c>
      <c r="E100" s="137">
        <v>390</v>
      </c>
      <c r="F100" s="24">
        <v>11271</v>
      </c>
      <c r="G100" s="25">
        <v>5620</v>
      </c>
      <c r="H100" s="25">
        <v>10373</v>
      </c>
      <c r="I100" s="25">
        <v>9036</v>
      </c>
      <c r="J100" s="25">
        <v>11554</v>
      </c>
      <c r="K100" s="26">
        <v>10017</v>
      </c>
      <c r="L100" s="27">
        <v>12817</v>
      </c>
      <c r="M100" s="25">
        <v>11792</v>
      </c>
      <c r="N100" s="25">
        <v>8616</v>
      </c>
      <c r="O100" s="25">
        <v>11282</v>
      </c>
      <c r="P100" s="25">
        <v>10921</v>
      </c>
      <c r="Q100" s="25">
        <v>9843</v>
      </c>
      <c r="R100" s="28">
        <v>10754</v>
      </c>
      <c r="S100" s="24">
        <v>9670.0299413477715</v>
      </c>
      <c r="T100" s="25">
        <v>11610.530687183073</v>
      </c>
      <c r="U100" s="25">
        <v>8644.9335548172749</v>
      </c>
      <c r="V100" s="25"/>
      <c r="W100" s="25">
        <v>5819.3705052769219</v>
      </c>
      <c r="X100" s="25"/>
      <c r="Y100" s="26"/>
      <c r="Z100" s="46">
        <f t="shared" si="1"/>
        <v>9978.8743934485337</v>
      </c>
      <c r="AB100" s="115"/>
      <c r="AC100" s="116"/>
      <c r="AD100" s="119"/>
      <c r="AE100" s="116"/>
      <c r="AF100" s="115"/>
      <c r="AG100" s="115"/>
      <c r="AH100" s="117"/>
      <c r="AI100" s="115"/>
      <c r="AJ100" s="115"/>
      <c r="AK100" s="120"/>
      <c r="AL100" s="115"/>
      <c r="AM100" s="117"/>
      <c r="AN100" s="118"/>
    </row>
    <row r="101" spans="2:40" ht="12.95" customHeight="1" x14ac:dyDescent="0.25">
      <c r="B101" s="23">
        <v>95</v>
      </c>
      <c r="C101" s="173"/>
      <c r="D101" s="100" t="s">
        <v>28</v>
      </c>
      <c r="E101" s="137">
        <v>400</v>
      </c>
      <c r="F101" s="24">
        <v>12077</v>
      </c>
      <c r="G101" s="25"/>
      <c r="H101" s="25">
        <v>7783</v>
      </c>
      <c r="I101" s="25">
        <v>5650</v>
      </c>
      <c r="J101" s="25">
        <v>12381</v>
      </c>
      <c r="K101" s="26">
        <v>10264</v>
      </c>
      <c r="L101" s="27">
        <v>13595</v>
      </c>
      <c r="M101" s="25">
        <v>13156</v>
      </c>
      <c r="N101" s="25">
        <v>8456</v>
      </c>
      <c r="O101" s="25">
        <v>12375</v>
      </c>
      <c r="P101" s="25"/>
      <c r="Q101" s="25">
        <v>10059</v>
      </c>
      <c r="R101" s="28">
        <v>14014</v>
      </c>
      <c r="S101" s="24">
        <v>9526.1063943234494</v>
      </c>
      <c r="T101" s="25">
        <v>12451.225644248902</v>
      </c>
      <c r="U101" s="25">
        <v>10486.918604651164</v>
      </c>
      <c r="V101" s="25"/>
      <c r="W101" s="25">
        <v>8576.211824040347</v>
      </c>
      <c r="X101" s="25">
        <v>8167.8668398064001</v>
      </c>
      <c r="Y101" s="26"/>
      <c r="Z101" s="46">
        <f t="shared" si="1"/>
        <v>10563.645581691891</v>
      </c>
      <c r="AB101" s="115"/>
      <c r="AC101" s="116"/>
      <c r="AD101" s="119"/>
      <c r="AE101" s="116"/>
      <c r="AF101" s="115"/>
      <c r="AG101" s="115"/>
      <c r="AH101" s="117"/>
      <c r="AI101" s="115"/>
      <c r="AJ101" s="115"/>
      <c r="AK101" s="120"/>
      <c r="AL101" s="115"/>
      <c r="AM101" s="117"/>
      <c r="AN101" s="118"/>
    </row>
    <row r="102" spans="2:40" ht="12.95" customHeight="1" x14ac:dyDescent="0.25">
      <c r="B102" s="23">
        <v>96</v>
      </c>
      <c r="C102" s="173"/>
      <c r="D102" s="100" t="s">
        <v>29</v>
      </c>
      <c r="E102" s="137">
        <v>400</v>
      </c>
      <c r="F102" s="24">
        <v>12190</v>
      </c>
      <c r="G102" s="25"/>
      <c r="H102" s="25">
        <v>8338</v>
      </c>
      <c r="I102" s="25">
        <v>5146</v>
      </c>
      <c r="J102" s="25">
        <v>11763</v>
      </c>
      <c r="K102" s="26">
        <v>11546</v>
      </c>
      <c r="L102" s="27">
        <v>14560</v>
      </c>
      <c r="M102" s="25">
        <v>13124</v>
      </c>
      <c r="N102" s="25">
        <v>8992</v>
      </c>
      <c r="O102" s="25">
        <v>12097</v>
      </c>
      <c r="P102" s="25">
        <v>13264</v>
      </c>
      <c r="Q102" s="25"/>
      <c r="R102" s="28">
        <v>12318</v>
      </c>
      <c r="S102" s="24">
        <v>10579.959804766007</v>
      </c>
      <c r="T102" s="25">
        <v>11802.765556253929</v>
      </c>
      <c r="U102" s="25">
        <v>10513.911960132893</v>
      </c>
      <c r="V102" s="25"/>
      <c r="W102" s="25">
        <v>8444.9425609414411</v>
      </c>
      <c r="X102" s="25">
        <v>7536.497068429544</v>
      </c>
      <c r="Y102" s="26"/>
      <c r="Z102" s="46">
        <f t="shared" si="1"/>
        <v>10763.504809407737</v>
      </c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32"/>
      <c r="AL102" s="133"/>
      <c r="AM102" s="118"/>
      <c r="AN102" s="118"/>
    </row>
    <row r="103" spans="2:40" ht="12.95" customHeight="1" x14ac:dyDescent="0.25">
      <c r="B103" s="23">
        <v>97</v>
      </c>
      <c r="C103" s="173"/>
      <c r="D103" s="100" t="s">
        <v>30</v>
      </c>
      <c r="E103" s="137">
        <v>500</v>
      </c>
      <c r="F103" s="24"/>
      <c r="G103" s="25"/>
      <c r="H103" s="25"/>
      <c r="I103" s="25"/>
      <c r="J103" s="25"/>
      <c r="K103" s="26"/>
      <c r="L103" s="27"/>
      <c r="M103" s="25"/>
      <c r="N103" s="25"/>
      <c r="O103" s="25"/>
      <c r="P103" s="25"/>
      <c r="Q103" s="25"/>
      <c r="R103" s="28"/>
      <c r="S103" s="24"/>
      <c r="T103" s="25"/>
      <c r="U103" s="25"/>
      <c r="V103" s="25">
        <v>8189.7095152909105</v>
      </c>
      <c r="W103" s="25"/>
      <c r="X103" s="25"/>
      <c r="Y103" s="26"/>
      <c r="Z103" s="46">
        <f t="shared" si="1"/>
        <v>8189.7095152909105</v>
      </c>
    </row>
    <row r="104" spans="2:40" ht="12.95" customHeight="1" x14ac:dyDescent="0.25">
      <c r="B104" s="23">
        <v>98</v>
      </c>
      <c r="C104" s="173"/>
      <c r="D104" s="100" t="s">
        <v>88</v>
      </c>
      <c r="E104" s="108">
        <v>450</v>
      </c>
      <c r="F104" s="29"/>
      <c r="G104" s="30"/>
      <c r="H104" s="30"/>
      <c r="I104" s="30"/>
      <c r="J104" s="30"/>
      <c r="K104" s="31"/>
      <c r="L104" s="32">
        <v>14777</v>
      </c>
      <c r="M104" s="30">
        <v>14090</v>
      </c>
      <c r="N104" s="30">
        <v>8098</v>
      </c>
      <c r="O104" s="30">
        <v>12079</v>
      </c>
      <c r="P104" s="30">
        <v>14265</v>
      </c>
      <c r="Q104" s="30">
        <v>9883</v>
      </c>
      <c r="R104" s="33">
        <v>12843</v>
      </c>
      <c r="S104" s="29">
        <v>9992.9863418235527</v>
      </c>
      <c r="T104" s="30">
        <v>12080.452545568827</v>
      </c>
      <c r="U104" s="30">
        <v>9058.1395348837214</v>
      </c>
      <c r="V104" s="30"/>
      <c r="W104" s="30">
        <v>8324.7408237601576</v>
      </c>
      <c r="X104" s="30">
        <v>7738.4016054775111</v>
      </c>
      <c r="Y104" s="31"/>
      <c r="Z104" s="46">
        <f t="shared" si="1"/>
        <v>11102.476737626146</v>
      </c>
    </row>
    <row r="105" spans="2:40" ht="12.95" customHeight="1" x14ac:dyDescent="0.25">
      <c r="B105" s="23">
        <v>99</v>
      </c>
      <c r="C105" s="173"/>
      <c r="D105" s="100">
        <v>5518</v>
      </c>
      <c r="E105" s="108">
        <v>500</v>
      </c>
      <c r="F105" s="29"/>
      <c r="G105" s="30"/>
      <c r="H105" s="30"/>
      <c r="I105" s="30"/>
      <c r="J105" s="30"/>
      <c r="K105" s="31"/>
      <c r="L105" s="32"/>
      <c r="M105" s="30"/>
      <c r="N105" s="30"/>
      <c r="O105" s="30"/>
      <c r="P105" s="30"/>
      <c r="Q105" s="30"/>
      <c r="R105" s="33"/>
      <c r="S105" s="29">
        <v>10678.561174685205</v>
      </c>
      <c r="T105" s="30">
        <v>11879.570459187036</v>
      </c>
      <c r="U105" s="30">
        <v>8987.7491694352157</v>
      </c>
      <c r="V105" s="30"/>
      <c r="W105" s="30"/>
      <c r="X105" s="30">
        <v>7548.7348994609047</v>
      </c>
      <c r="Y105" s="31"/>
      <c r="Z105" s="46">
        <f t="shared" si="1"/>
        <v>9773.6539256920896</v>
      </c>
    </row>
    <row r="106" spans="2:40" ht="12.95" customHeight="1" x14ac:dyDescent="0.25">
      <c r="B106" s="23">
        <v>100</v>
      </c>
      <c r="C106" s="173"/>
      <c r="D106" s="100" t="s">
        <v>104</v>
      </c>
      <c r="E106" s="108">
        <v>660</v>
      </c>
      <c r="F106" s="29"/>
      <c r="G106" s="30"/>
      <c r="H106" s="30"/>
      <c r="I106" s="30"/>
      <c r="J106" s="30"/>
      <c r="K106" s="31"/>
      <c r="L106" s="32"/>
      <c r="M106" s="30"/>
      <c r="N106" s="30"/>
      <c r="O106" s="30"/>
      <c r="P106" s="30"/>
      <c r="Q106" s="30"/>
      <c r="R106" s="33"/>
      <c r="S106" s="29"/>
      <c r="T106" s="30"/>
      <c r="U106" s="30"/>
      <c r="V106" s="30">
        <v>4724.4228639577477</v>
      </c>
      <c r="W106" s="30"/>
      <c r="X106" s="30"/>
      <c r="Y106" s="31"/>
      <c r="Z106" s="46">
        <f t="shared" si="1"/>
        <v>4724.4228639577477</v>
      </c>
    </row>
    <row r="107" spans="2:40" ht="12.95" customHeight="1" thickBot="1" x14ac:dyDescent="0.3">
      <c r="B107" s="34">
        <v>101</v>
      </c>
      <c r="C107" s="180"/>
      <c r="D107" s="101" t="s">
        <v>103</v>
      </c>
      <c r="E107" s="107">
        <v>660</v>
      </c>
      <c r="F107" s="35"/>
      <c r="G107" s="36"/>
      <c r="H107" s="36"/>
      <c r="I107" s="36"/>
      <c r="J107" s="36"/>
      <c r="K107" s="37"/>
      <c r="L107" s="38"/>
      <c r="M107" s="36"/>
      <c r="N107" s="36"/>
      <c r="O107" s="36"/>
      <c r="P107" s="36"/>
      <c r="Q107" s="36"/>
      <c r="R107" s="39"/>
      <c r="S107" s="35"/>
      <c r="T107" s="36"/>
      <c r="U107" s="36"/>
      <c r="V107" s="36">
        <v>7524.036686827385</v>
      </c>
      <c r="W107" s="36"/>
      <c r="X107" s="36"/>
      <c r="Y107" s="37"/>
      <c r="Z107" s="148">
        <f t="shared" si="1"/>
        <v>7524.036686827385</v>
      </c>
    </row>
    <row r="108" spans="2:40" ht="12.95" customHeight="1" x14ac:dyDescent="0.25">
      <c r="B108" s="40">
        <v>102</v>
      </c>
      <c r="C108" s="173" t="s">
        <v>48</v>
      </c>
      <c r="D108" s="102">
        <v>3623</v>
      </c>
      <c r="E108" s="109">
        <v>250</v>
      </c>
      <c r="F108" s="82"/>
      <c r="G108" s="83"/>
      <c r="H108" s="83"/>
      <c r="I108" s="83"/>
      <c r="J108" s="83"/>
      <c r="K108" s="84"/>
      <c r="L108" s="85">
        <v>13277</v>
      </c>
      <c r="M108" s="83">
        <v>13245</v>
      </c>
      <c r="N108" s="83">
        <v>7890</v>
      </c>
      <c r="O108" s="83">
        <v>11250</v>
      </c>
      <c r="P108" s="83"/>
      <c r="Q108" s="83"/>
      <c r="R108" s="86"/>
      <c r="S108" s="82"/>
      <c r="T108" s="83"/>
      <c r="U108" s="83"/>
      <c r="V108" s="83"/>
      <c r="W108" s="83"/>
      <c r="X108" s="83"/>
      <c r="Y108" s="84"/>
      <c r="Z108" s="46">
        <f t="shared" si="1"/>
        <v>11415.5</v>
      </c>
    </row>
    <row r="109" spans="2:40" ht="12.95" customHeight="1" x14ac:dyDescent="0.25">
      <c r="B109" s="23">
        <v>103</v>
      </c>
      <c r="C109" s="173"/>
      <c r="D109" s="100">
        <v>4943</v>
      </c>
      <c r="E109" s="108">
        <v>330</v>
      </c>
      <c r="F109" s="29">
        <v>12951</v>
      </c>
      <c r="G109" s="30">
        <v>8308</v>
      </c>
      <c r="H109" s="30"/>
      <c r="I109" s="30"/>
      <c r="J109" s="30">
        <v>11973</v>
      </c>
      <c r="K109" s="31"/>
      <c r="L109" s="32">
        <v>14485</v>
      </c>
      <c r="M109" s="30">
        <v>14270</v>
      </c>
      <c r="N109" s="30">
        <v>9672</v>
      </c>
      <c r="O109" s="30">
        <v>12201</v>
      </c>
      <c r="P109" s="30"/>
      <c r="Q109" s="30">
        <v>10182</v>
      </c>
      <c r="R109" s="33"/>
      <c r="S109" s="29">
        <v>12523.809523809525</v>
      </c>
      <c r="T109" s="30">
        <v>12172.582619339048</v>
      </c>
      <c r="U109" s="30">
        <v>9641.4036544850496</v>
      </c>
      <c r="V109" s="30"/>
      <c r="W109" s="30">
        <v>8677.2205099467628</v>
      </c>
      <c r="X109" s="30">
        <v>8230.1184433164144</v>
      </c>
      <c r="Y109" s="31">
        <v>3455.1495016611298</v>
      </c>
      <c r="Z109" s="46">
        <f t="shared" si="1"/>
        <v>10624.44887518271</v>
      </c>
    </row>
    <row r="110" spans="2:40" ht="12.95" customHeight="1" x14ac:dyDescent="0.25">
      <c r="B110" s="23">
        <v>104</v>
      </c>
      <c r="C110" s="173"/>
      <c r="D110" s="100">
        <v>4717</v>
      </c>
      <c r="E110" s="108">
        <v>380</v>
      </c>
      <c r="F110" s="29">
        <v>13765</v>
      </c>
      <c r="G110" s="30">
        <v>8278</v>
      </c>
      <c r="H110" s="30">
        <v>12547</v>
      </c>
      <c r="I110" s="30"/>
      <c r="J110" s="30">
        <v>11847</v>
      </c>
      <c r="K110" s="31"/>
      <c r="L110" s="32">
        <v>13781</v>
      </c>
      <c r="M110" s="30">
        <v>13561</v>
      </c>
      <c r="N110" s="30">
        <v>10095</v>
      </c>
      <c r="O110" s="30">
        <v>12560</v>
      </c>
      <c r="P110" s="30"/>
      <c r="Q110" s="30">
        <v>10326</v>
      </c>
      <c r="R110" s="33"/>
      <c r="S110" s="29"/>
      <c r="T110" s="30"/>
      <c r="U110" s="30"/>
      <c r="V110" s="30"/>
      <c r="W110" s="30"/>
      <c r="X110" s="30"/>
      <c r="Y110" s="31"/>
      <c r="Z110" s="46">
        <f t="shared" si="1"/>
        <v>11862.222222222223</v>
      </c>
    </row>
    <row r="111" spans="2:40" ht="12.95" customHeight="1" x14ac:dyDescent="0.25">
      <c r="B111" s="23">
        <v>105</v>
      </c>
      <c r="C111" s="173"/>
      <c r="D111" s="100">
        <v>5031</v>
      </c>
      <c r="E111" s="108">
        <v>420</v>
      </c>
      <c r="F111" s="29">
        <v>13728</v>
      </c>
      <c r="G111" s="30"/>
      <c r="H111" s="30">
        <v>14678</v>
      </c>
      <c r="I111" s="30"/>
      <c r="J111" s="30">
        <v>11471</v>
      </c>
      <c r="K111" s="31"/>
      <c r="L111" s="32">
        <v>15387</v>
      </c>
      <c r="M111" s="30">
        <v>14995</v>
      </c>
      <c r="N111" s="30">
        <v>10213</v>
      </c>
      <c r="O111" s="30">
        <v>13417</v>
      </c>
      <c r="P111" s="30"/>
      <c r="Q111" s="30">
        <v>11621</v>
      </c>
      <c r="R111" s="33"/>
      <c r="S111" s="29"/>
      <c r="T111" s="30"/>
      <c r="U111" s="30"/>
      <c r="V111" s="30"/>
      <c r="W111" s="30"/>
      <c r="X111" s="30"/>
      <c r="Y111" s="31"/>
      <c r="Z111" s="46">
        <f t="shared" si="1"/>
        <v>13188.75</v>
      </c>
    </row>
    <row r="112" spans="2:40" ht="12.95" customHeight="1" x14ac:dyDescent="0.25">
      <c r="B112" s="23">
        <v>106</v>
      </c>
      <c r="C112" s="173"/>
      <c r="D112" s="97">
        <v>5830</v>
      </c>
      <c r="E112" s="137">
        <v>530</v>
      </c>
      <c r="F112" s="47">
        <v>13947</v>
      </c>
      <c r="G112" s="48"/>
      <c r="H112" s="48">
        <v>15158</v>
      </c>
      <c r="I112" s="30"/>
      <c r="J112" s="30"/>
      <c r="K112" s="31"/>
      <c r="L112" s="32"/>
      <c r="M112" s="30"/>
      <c r="N112" s="30"/>
      <c r="O112" s="30"/>
      <c r="P112" s="30"/>
      <c r="Q112" s="30"/>
      <c r="R112" s="33"/>
      <c r="S112" s="29">
        <v>12511.381813707396</v>
      </c>
      <c r="T112" s="30">
        <v>13109.490886235073</v>
      </c>
      <c r="U112" s="30">
        <v>10458.471760797342</v>
      </c>
      <c r="V112" s="30"/>
      <c r="W112" s="30"/>
      <c r="X112" s="30">
        <v>8562.5467280525718</v>
      </c>
      <c r="Y112" s="31">
        <v>4830.7061567823575</v>
      </c>
      <c r="Z112" s="46">
        <f t="shared" si="1"/>
        <v>11225.371049367821</v>
      </c>
    </row>
    <row r="113" spans="2:57" ht="12.95" customHeight="1" x14ac:dyDescent="0.25">
      <c r="B113" s="23">
        <v>107</v>
      </c>
      <c r="C113" s="173"/>
      <c r="D113" s="97">
        <v>6340</v>
      </c>
      <c r="E113" s="137">
        <v>600</v>
      </c>
      <c r="F113" s="47">
        <v>13048</v>
      </c>
      <c r="G113" s="48"/>
      <c r="H113" s="48">
        <v>13597</v>
      </c>
      <c r="I113" s="30"/>
      <c r="J113" s="30"/>
      <c r="K113" s="31"/>
      <c r="L113" s="32"/>
      <c r="M113" s="30"/>
      <c r="N113" s="30"/>
      <c r="O113" s="30"/>
      <c r="P113" s="30"/>
      <c r="Q113" s="30"/>
      <c r="R113" s="33"/>
      <c r="S113" s="29"/>
      <c r="T113" s="30"/>
      <c r="U113" s="30"/>
      <c r="V113" s="30"/>
      <c r="W113" s="30"/>
      <c r="X113" s="30"/>
      <c r="Y113" s="31"/>
      <c r="Z113" s="46">
        <f t="shared" si="1"/>
        <v>13322.5</v>
      </c>
    </row>
    <row r="114" spans="2:57" ht="12.95" customHeight="1" x14ac:dyDescent="0.25">
      <c r="B114" s="23">
        <v>108</v>
      </c>
      <c r="C114" s="173"/>
      <c r="D114" s="97">
        <v>4351</v>
      </c>
      <c r="E114" s="137">
        <v>330</v>
      </c>
      <c r="F114" s="47"/>
      <c r="G114" s="48"/>
      <c r="H114" s="48"/>
      <c r="I114" s="30"/>
      <c r="J114" s="30"/>
      <c r="K114" s="31"/>
      <c r="L114" s="32">
        <v>14587</v>
      </c>
      <c r="M114" s="30">
        <v>13682</v>
      </c>
      <c r="N114" s="30">
        <v>9869</v>
      </c>
      <c r="O114" s="30">
        <v>13169</v>
      </c>
      <c r="P114" s="30"/>
      <c r="Q114" s="30">
        <v>9840</v>
      </c>
      <c r="R114" s="33"/>
      <c r="S114" s="29">
        <v>12095.074033058529</v>
      </c>
      <c r="T114" s="30">
        <v>12607.099143206857</v>
      </c>
      <c r="U114" s="30">
        <v>9182.3551125876693</v>
      </c>
      <c r="V114" s="30"/>
      <c r="W114" s="30">
        <v>7387.7836929111791</v>
      </c>
      <c r="X114" s="30">
        <v>9476.7441860465115</v>
      </c>
      <c r="Y114" s="31">
        <v>4139.9236587262321</v>
      </c>
      <c r="Z114" s="46">
        <f t="shared" si="1"/>
        <v>10548.72543877609</v>
      </c>
    </row>
    <row r="115" spans="2:57" ht="12.95" customHeight="1" x14ac:dyDescent="0.25">
      <c r="B115" s="23">
        <v>109</v>
      </c>
      <c r="C115" s="173"/>
      <c r="D115" s="97">
        <v>5075</v>
      </c>
      <c r="E115" s="137">
        <v>450</v>
      </c>
      <c r="F115" s="47"/>
      <c r="G115" s="48"/>
      <c r="H115" s="48"/>
      <c r="I115" s="30"/>
      <c r="J115" s="30"/>
      <c r="K115" s="31"/>
      <c r="L115" s="32"/>
      <c r="M115" s="30"/>
      <c r="N115" s="30"/>
      <c r="O115" s="30"/>
      <c r="P115" s="30"/>
      <c r="Q115" s="30"/>
      <c r="R115" s="33"/>
      <c r="S115" s="29">
        <v>11702.719330626307</v>
      </c>
      <c r="T115" s="30">
        <v>12247.114880223817</v>
      </c>
      <c r="U115" s="30">
        <v>11646.59468438538</v>
      </c>
      <c r="V115" s="30"/>
      <c r="W115" s="30">
        <v>9611.4691323433271</v>
      </c>
      <c r="X115" s="30">
        <v>8994.2155589658832</v>
      </c>
      <c r="Y115" s="31">
        <v>4738.1953771117551</v>
      </c>
      <c r="Z115" s="46">
        <f t="shared" si="1"/>
        <v>9823.3848272760788</v>
      </c>
    </row>
    <row r="116" spans="2:57" ht="12.95" customHeight="1" x14ac:dyDescent="0.25">
      <c r="B116" s="23">
        <v>110</v>
      </c>
      <c r="C116" s="173"/>
      <c r="D116" s="97">
        <v>5182</v>
      </c>
      <c r="E116" s="137">
        <v>450</v>
      </c>
      <c r="F116" s="47"/>
      <c r="G116" s="48"/>
      <c r="H116" s="48"/>
      <c r="I116" s="30"/>
      <c r="J116" s="30"/>
      <c r="K116" s="31"/>
      <c r="L116" s="32"/>
      <c r="M116" s="30"/>
      <c r="N116" s="30"/>
      <c r="O116" s="30"/>
      <c r="P116" s="30"/>
      <c r="Q116" s="30"/>
      <c r="R116" s="33"/>
      <c r="S116" s="29">
        <v>12927.279438907346</v>
      </c>
      <c r="T116" s="30">
        <v>12053.680713411435</v>
      </c>
      <c r="U116" s="30">
        <v>10459.925249169437</v>
      </c>
      <c r="V116" s="30"/>
      <c r="W116" s="30">
        <v>9293.7797702437656</v>
      </c>
      <c r="X116" s="30">
        <v>9341.9116200369899</v>
      </c>
      <c r="Y116" s="31">
        <v>4207.429136919488</v>
      </c>
      <c r="Z116" s="46">
        <f t="shared" ref="Z116:Z125" si="2">AVERAGE(F116:Y116)</f>
        <v>9714.0009881147434</v>
      </c>
    </row>
    <row r="117" spans="2:57" ht="12.95" customHeight="1" thickBot="1" x14ac:dyDescent="0.3">
      <c r="B117" s="49">
        <v>111</v>
      </c>
      <c r="C117" s="173"/>
      <c r="D117" s="98">
        <v>5685</v>
      </c>
      <c r="E117" s="139">
        <v>490</v>
      </c>
      <c r="F117" s="50"/>
      <c r="G117" s="51"/>
      <c r="H117" s="51"/>
      <c r="I117" s="52"/>
      <c r="J117" s="52"/>
      <c r="K117" s="55"/>
      <c r="L117" s="144"/>
      <c r="M117" s="52"/>
      <c r="N117" s="52"/>
      <c r="O117" s="52"/>
      <c r="P117" s="52"/>
      <c r="Q117" s="52"/>
      <c r="R117" s="53"/>
      <c r="S117" s="54">
        <v>12759.19773594192</v>
      </c>
      <c r="T117" s="52">
        <v>11338.345864661655</v>
      </c>
      <c r="U117" s="52">
        <v>11454.941860465115</v>
      </c>
      <c r="V117" s="52"/>
      <c r="W117" s="52">
        <v>10376.389278042401</v>
      </c>
      <c r="X117" s="52">
        <v>9596.7418250501723</v>
      </c>
      <c r="Y117" s="55">
        <v>5361.5607549303741</v>
      </c>
      <c r="Z117" s="149">
        <f t="shared" si="2"/>
        <v>10147.862886515273</v>
      </c>
    </row>
    <row r="118" spans="2:57" ht="12.95" customHeight="1" x14ac:dyDescent="0.25">
      <c r="B118" s="17">
        <v>112</v>
      </c>
      <c r="C118" s="168" t="s">
        <v>49</v>
      </c>
      <c r="D118" s="96" t="s">
        <v>9</v>
      </c>
      <c r="E118" s="140">
        <v>400</v>
      </c>
      <c r="F118" s="69">
        <v>10357</v>
      </c>
      <c r="G118" s="70"/>
      <c r="H118" s="70">
        <v>6084</v>
      </c>
      <c r="I118" s="71">
        <v>3559</v>
      </c>
      <c r="J118" s="71"/>
      <c r="K118" s="74"/>
      <c r="L118" s="145"/>
      <c r="M118" s="71"/>
      <c r="N118" s="71"/>
      <c r="O118" s="71"/>
      <c r="P118" s="71"/>
      <c r="Q118" s="71"/>
      <c r="R118" s="72"/>
      <c r="S118" s="73"/>
      <c r="T118" s="71"/>
      <c r="U118" s="71"/>
      <c r="V118" s="71"/>
      <c r="W118" s="71"/>
      <c r="X118" s="71"/>
      <c r="Y118" s="74"/>
      <c r="Z118" s="75">
        <f t="shared" si="2"/>
        <v>6666.666666666667</v>
      </c>
    </row>
    <row r="119" spans="2:57" ht="12.95" customHeight="1" x14ac:dyDescent="0.25">
      <c r="B119" s="23">
        <v>113</v>
      </c>
      <c r="C119" s="169"/>
      <c r="D119" s="97" t="s">
        <v>36</v>
      </c>
      <c r="E119" s="137">
        <v>410</v>
      </c>
      <c r="F119" s="24">
        <v>11333</v>
      </c>
      <c r="G119" s="25"/>
      <c r="H119" s="25">
        <v>10038</v>
      </c>
      <c r="I119" s="25">
        <v>5410</v>
      </c>
      <c r="J119" s="25"/>
      <c r="K119" s="26"/>
      <c r="L119" s="27"/>
      <c r="M119" s="25"/>
      <c r="N119" s="25"/>
      <c r="O119" s="25"/>
      <c r="P119" s="25"/>
      <c r="Q119" s="25"/>
      <c r="R119" s="28"/>
      <c r="S119" s="24"/>
      <c r="T119" s="25"/>
      <c r="U119" s="25"/>
      <c r="V119" s="25"/>
      <c r="W119" s="25"/>
      <c r="X119" s="25"/>
      <c r="Y119" s="26"/>
      <c r="Z119" s="46">
        <f t="shared" si="2"/>
        <v>8927</v>
      </c>
    </row>
    <row r="120" spans="2:57" ht="12.95" customHeight="1" x14ac:dyDescent="0.25">
      <c r="B120" s="23">
        <v>114</v>
      </c>
      <c r="C120" s="169"/>
      <c r="D120" s="97" t="s">
        <v>37</v>
      </c>
      <c r="E120" s="137">
        <v>550</v>
      </c>
      <c r="F120" s="24">
        <v>9687</v>
      </c>
      <c r="G120" s="25"/>
      <c r="H120" s="25">
        <v>9475</v>
      </c>
      <c r="I120" s="25">
        <v>9326</v>
      </c>
      <c r="J120" s="25"/>
      <c r="K120" s="26"/>
      <c r="L120" s="27"/>
      <c r="M120" s="25"/>
      <c r="N120" s="25"/>
      <c r="O120" s="25"/>
      <c r="P120" s="25"/>
      <c r="Q120" s="25"/>
      <c r="R120" s="28"/>
      <c r="S120" s="24"/>
      <c r="T120" s="25"/>
      <c r="U120" s="25"/>
      <c r="V120" s="25"/>
      <c r="W120" s="25"/>
      <c r="X120" s="25"/>
      <c r="Y120" s="26"/>
      <c r="Z120" s="46">
        <f t="shared" si="2"/>
        <v>9496</v>
      </c>
    </row>
    <row r="121" spans="2:57" ht="12.75" customHeight="1" thickBot="1" x14ac:dyDescent="0.3">
      <c r="B121" s="34">
        <v>115</v>
      </c>
      <c r="C121" s="170"/>
      <c r="D121" s="95" t="s">
        <v>10</v>
      </c>
      <c r="E121" s="141">
        <v>600</v>
      </c>
      <c r="F121" s="77"/>
      <c r="G121" s="78"/>
      <c r="H121" s="78"/>
      <c r="I121" s="78"/>
      <c r="J121" s="78"/>
      <c r="K121" s="79">
        <v>9078</v>
      </c>
      <c r="L121" s="80"/>
      <c r="M121" s="78"/>
      <c r="N121" s="78"/>
      <c r="O121" s="78"/>
      <c r="P121" s="78"/>
      <c r="Q121" s="78"/>
      <c r="R121" s="81"/>
      <c r="S121" s="77"/>
      <c r="T121" s="78"/>
      <c r="U121" s="78"/>
      <c r="V121" s="78"/>
      <c r="W121" s="78"/>
      <c r="X121" s="78"/>
      <c r="Y121" s="79"/>
      <c r="Z121" s="148">
        <f t="shared" si="2"/>
        <v>9078</v>
      </c>
    </row>
    <row r="122" spans="2:57" ht="12.6" customHeight="1" x14ac:dyDescent="0.25">
      <c r="B122" s="40">
        <v>116</v>
      </c>
      <c r="C122" s="171" t="s">
        <v>50</v>
      </c>
      <c r="D122" s="91">
        <v>30491</v>
      </c>
      <c r="E122" s="138">
        <v>490</v>
      </c>
      <c r="F122" s="147"/>
      <c r="G122" s="91"/>
      <c r="H122" s="91"/>
      <c r="I122" s="83"/>
      <c r="J122" s="83"/>
      <c r="K122" s="84">
        <v>12118</v>
      </c>
      <c r="L122" s="85"/>
      <c r="M122" s="83"/>
      <c r="N122" s="83"/>
      <c r="O122" s="83"/>
      <c r="P122" s="83"/>
      <c r="Q122" s="83"/>
      <c r="R122" s="86"/>
      <c r="S122" s="82"/>
      <c r="T122" s="83"/>
      <c r="U122" s="83"/>
      <c r="V122" s="83"/>
      <c r="W122" s="83"/>
      <c r="X122" s="83"/>
      <c r="Y122" s="84"/>
      <c r="Z122" s="46">
        <f t="shared" si="2"/>
        <v>12118</v>
      </c>
    </row>
    <row r="123" spans="2:57" ht="12.95" customHeight="1" thickBot="1" x14ac:dyDescent="0.3">
      <c r="B123" s="49">
        <v>117</v>
      </c>
      <c r="C123" s="172"/>
      <c r="D123" s="51">
        <v>30500</v>
      </c>
      <c r="E123" s="139">
        <v>520</v>
      </c>
      <c r="F123" s="64">
        <v>11749</v>
      </c>
      <c r="G123" s="65"/>
      <c r="H123" s="65">
        <v>6644</v>
      </c>
      <c r="I123" s="65">
        <v>3089</v>
      </c>
      <c r="J123" s="65"/>
      <c r="K123" s="66">
        <v>11755</v>
      </c>
      <c r="L123" s="67"/>
      <c r="M123" s="65"/>
      <c r="N123" s="65"/>
      <c r="O123" s="65"/>
      <c r="P123" s="65"/>
      <c r="Q123" s="65"/>
      <c r="R123" s="68"/>
      <c r="S123" s="64"/>
      <c r="T123" s="65"/>
      <c r="U123" s="65"/>
      <c r="V123" s="65"/>
      <c r="W123" s="65"/>
      <c r="X123" s="65"/>
      <c r="Y123" s="66"/>
      <c r="Z123" s="149">
        <f t="shared" si="2"/>
        <v>8309.25</v>
      </c>
    </row>
    <row r="124" spans="2:57" ht="12.95" customHeight="1" x14ac:dyDescent="0.25">
      <c r="B124" s="17">
        <v>118</v>
      </c>
      <c r="C124" s="168" t="s">
        <v>60</v>
      </c>
      <c r="D124" s="92" t="s">
        <v>61</v>
      </c>
      <c r="E124" s="142">
        <v>250</v>
      </c>
      <c r="F124" s="18">
        <v>7166</v>
      </c>
      <c r="G124" s="19">
        <v>4692</v>
      </c>
      <c r="H124" s="19">
        <v>8074</v>
      </c>
      <c r="I124" s="19">
        <v>6176</v>
      </c>
      <c r="J124" s="19"/>
      <c r="K124" s="20">
        <v>6847</v>
      </c>
      <c r="L124" s="21"/>
      <c r="M124" s="19"/>
      <c r="N124" s="19"/>
      <c r="O124" s="19"/>
      <c r="P124" s="19"/>
      <c r="Q124" s="19"/>
      <c r="R124" s="22"/>
      <c r="S124" s="18"/>
      <c r="T124" s="19"/>
      <c r="U124" s="19"/>
      <c r="V124" s="19"/>
      <c r="W124" s="19"/>
      <c r="X124" s="19"/>
      <c r="Y124" s="20"/>
      <c r="Z124" s="75">
        <f t="shared" si="2"/>
        <v>6591</v>
      </c>
    </row>
    <row r="125" spans="2:57" ht="12.95" customHeight="1" thickBot="1" x14ac:dyDescent="0.3">
      <c r="B125" s="34">
        <v>119</v>
      </c>
      <c r="C125" s="170"/>
      <c r="D125" s="93" t="s">
        <v>62</v>
      </c>
      <c r="E125" s="143">
        <v>380</v>
      </c>
      <c r="F125" s="77">
        <v>9460</v>
      </c>
      <c r="G125" s="78">
        <v>6466</v>
      </c>
      <c r="H125" s="78">
        <v>6698</v>
      </c>
      <c r="I125" s="78">
        <v>3869</v>
      </c>
      <c r="J125" s="78"/>
      <c r="K125" s="79">
        <v>9774</v>
      </c>
      <c r="L125" s="80"/>
      <c r="M125" s="78"/>
      <c r="N125" s="78"/>
      <c r="O125" s="78"/>
      <c r="P125" s="78"/>
      <c r="Q125" s="78"/>
      <c r="R125" s="81"/>
      <c r="S125" s="77"/>
      <c r="T125" s="78"/>
      <c r="U125" s="78"/>
      <c r="V125" s="78"/>
      <c r="W125" s="78"/>
      <c r="X125" s="78"/>
      <c r="Y125" s="79"/>
      <c r="Z125" s="148">
        <f t="shared" si="2"/>
        <v>7253.4</v>
      </c>
    </row>
    <row r="126" spans="2:57" s="14" customFormat="1" ht="34.5" customHeight="1" thickBot="1" x14ac:dyDescent="0.3">
      <c r="B126" s="165" t="s">
        <v>5</v>
      </c>
      <c r="C126" s="166"/>
      <c r="D126" s="166"/>
      <c r="E126" s="167"/>
      <c r="F126" s="1">
        <f>AVERAGE(F7:F125)</f>
        <v>11430.703125</v>
      </c>
      <c r="G126" s="4">
        <f t="shared" ref="G126:R126" si="3">AVERAGE(G7:G125)</f>
        <v>6405.85</v>
      </c>
      <c r="H126" s="4">
        <f t="shared" si="3"/>
        <v>9929.1282051282051</v>
      </c>
      <c r="I126" s="4">
        <f t="shared" si="3"/>
        <v>7415.66</v>
      </c>
      <c r="J126" s="4">
        <f>AVERAGE(J7:J125)</f>
        <v>10972.083333333334</v>
      </c>
      <c r="K126" s="2">
        <f t="shared" si="3"/>
        <v>10480</v>
      </c>
      <c r="L126" s="3">
        <f t="shared" si="3"/>
        <v>13843.303571428571</v>
      </c>
      <c r="M126" s="4">
        <f t="shared" si="3"/>
        <v>13181.567567567568</v>
      </c>
      <c r="N126" s="4">
        <f t="shared" si="3"/>
        <v>8582.75</v>
      </c>
      <c r="O126" s="4">
        <f t="shared" si="3"/>
        <v>11766.595744680852</v>
      </c>
      <c r="P126" s="4">
        <f>AVERAGE(P7:P125)</f>
        <v>11808.6</v>
      </c>
      <c r="Q126" s="4">
        <f t="shared" si="3"/>
        <v>10499.885714285714</v>
      </c>
      <c r="R126" s="5">
        <f t="shared" si="3"/>
        <v>12659.35294117647</v>
      </c>
      <c r="S126" s="150">
        <f t="shared" ref="S126:Y126" si="4">AVERAGE(S7:S125)</f>
        <v>10707.950676942924</v>
      </c>
      <c r="T126" s="121">
        <f t="shared" si="4"/>
        <v>12011.182019256241</v>
      </c>
      <c r="U126" s="121">
        <f>AVERAGE(U7:U125)</f>
        <v>8766.8740827773727</v>
      </c>
      <c r="V126" s="121">
        <f>AVERAGE(V7:V125)</f>
        <v>6884.7488670272678</v>
      </c>
      <c r="W126" s="121">
        <f>AVERAGE(W7:W125)</f>
        <v>7066.1647728814414</v>
      </c>
      <c r="X126" s="121">
        <f t="shared" si="4"/>
        <v>8107.2764883585478</v>
      </c>
      <c r="Y126" s="6">
        <f t="shared" si="4"/>
        <v>4002.6560993533321</v>
      </c>
      <c r="Z126" s="148">
        <v>10188</v>
      </c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5"/>
      <c r="BD126" s="15"/>
      <c r="BE126" s="15"/>
    </row>
  </sheetData>
  <mergeCells count="22">
    <mergeCell ref="B4:B6"/>
    <mergeCell ref="C4:C6"/>
    <mergeCell ref="D4:D6"/>
    <mergeCell ref="E4:E6"/>
    <mergeCell ref="B2:Z2"/>
    <mergeCell ref="Z4:Z6"/>
    <mergeCell ref="F4:K4"/>
    <mergeCell ref="L4:R4"/>
    <mergeCell ref="S4:Y4"/>
    <mergeCell ref="C7:C21"/>
    <mergeCell ref="B126:E126"/>
    <mergeCell ref="C118:C121"/>
    <mergeCell ref="C122:C123"/>
    <mergeCell ref="C108:C117"/>
    <mergeCell ref="C58:C66"/>
    <mergeCell ref="C85:C98"/>
    <mergeCell ref="C22:C34"/>
    <mergeCell ref="C51:C57"/>
    <mergeCell ref="C67:C84"/>
    <mergeCell ref="C99:C107"/>
    <mergeCell ref="C124:C125"/>
    <mergeCell ref="C36:C50"/>
  </mergeCells>
  <pageMargins left="0.7" right="0.7" top="0.75" bottom="0.75" header="0.3" footer="0.3"/>
  <pageSetup paperSize="9" scale="38" orientation="portrait" r:id="rId1"/>
  <ignoredErrors>
    <ignoredError sqref="Z7:Z15 Z16:Z125" formulaRange="1"/>
    <ignoredError sqref="D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6"/>
  <sheetViews>
    <sheetView tabSelected="1" zoomScale="70" zoomScaleNormal="70" workbookViewId="0">
      <selection activeCell="S20" sqref="S20"/>
    </sheetView>
  </sheetViews>
  <sheetFormatPr defaultColWidth="9.140625" defaultRowHeight="12.95" customHeight="1" x14ac:dyDescent="0.25"/>
  <cols>
    <col min="1" max="1" width="1.140625" style="201" customWidth="1"/>
    <col min="2" max="2" width="7.140625" style="200" customWidth="1"/>
    <col min="3" max="3" width="21.5703125" style="201" bestFit="1" customWidth="1"/>
    <col min="4" max="4" width="15.85546875" style="202" customWidth="1"/>
    <col min="5" max="5" width="9.42578125" style="201" customWidth="1"/>
    <col min="6" max="23" width="13.7109375" style="203" customWidth="1"/>
    <col min="24" max="24" width="14.7109375" style="203" customWidth="1"/>
    <col min="25" max="25" width="13.7109375" style="203" customWidth="1"/>
    <col min="26" max="26" width="13.7109375" style="204" customWidth="1"/>
    <col min="27" max="27" width="10.7109375" style="201" customWidth="1"/>
    <col min="28" max="16384" width="9.140625" style="201"/>
  </cols>
  <sheetData>
    <row r="1" spans="2:26" ht="12.95" customHeight="1" thickBot="1" x14ac:dyDescent="0.3"/>
    <row r="2" spans="2:26" ht="27.75" customHeight="1" thickBot="1" x14ac:dyDescent="0.3">
      <c r="B2" s="190" t="s">
        <v>64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2"/>
    </row>
    <row r="3" spans="2:26" ht="12.95" customHeight="1" thickBot="1" x14ac:dyDescent="0.3">
      <c r="B3" s="205"/>
      <c r="C3" s="206"/>
      <c r="D3" s="207"/>
      <c r="E3" s="206"/>
    </row>
    <row r="4" spans="2:26" s="212" customFormat="1" ht="19.5" customHeight="1" x14ac:dyDescent="0.25">
      <c r="B4" s="208" t="s">
        <v>0</v>
      </c>
      <c r="C4" s="197" t="s">
        <v>1</v>
      </c>
      <c r="D4" s="197" t="s">
        <v>2</v>
      </c>
      <c r="E4" s="209" t="s">
        <v>3</v>
      </c>
      <c r="F4" s="196">
        <v>2020</v>
      </c>
      <c r="G4" s="197"/>
      <c r="H4" s="197"/>
      <c r="I4" s="197"/>
      <c r="J4" s="197"/>
      <c r="K4" s="197"/>
      <c r="L4" s="198"/>
      <c r="M4" s="210">
        <v>2021</v>
      </c>
      <c r="N4" s="197"/>
      <c r="O4" s="197"/>
      <c r="P4" s="197"/>
      <c r="Q4" s="197"/>
      <c r="R4" s="197"/>
      <c r="S4" s="209"/>
      <c r="T4" s="196">
        <v>2022</v>
      </c>
      <c r="U4" s="197"/>
      <c r="V4" s="197"/>
      <c r="W4" s="197"/>
      <c r="X4" s="197"/>
      <c r="Y4" s="198"/>
      <c r="Z4" s="211" t="s">
        <v>5</v>
      </c>
    </row>
    <row r="5" spans="2:26" s="212" customFormat="1" ht="21.75" customHeight="1" x14ac:dyDescent="0.25">
      <c r="B5" s="213"/>
      <c r="C5" s="214"/>
      <c r="D5" s="214"/>
      <c r="E5" s="215"/>
      <c r="F5" s="218" t="s">
        <v>6</v>
      </c>
      <c r="G5" s="219" t="s">
        <v>71</v>
      </c>
      <c r="H5" s="219" t="s">
        <v>72</v>
      </c>
      <c r="I5" s="219" t="s">
        <v>7</v>
      </c>
      <c r="J5" s="219" t="s">
        <v>73</v>
      </c>
      <c r="K5" s="219" t="s">
        <v>8</v>
      </c>
      <c r="L5" s="220" t="s">
        <v>52</v>
      </c>
      <c r="M5" s="216" t="s">
        <v>6</v>
      </c>
      <c r="N5" s="219" t="s">
        <v>71</v>
      </c>
      <c r="O5" s="219" t="s">
        <v>89</v>
      </c>
      <c r="P5" s="221" t="s">
        <v>90</v>
      </c>
      <c r="Q5" s="219" t="s">
        <v>91</v>
      </c>
      <c r="R5" s="219" t="s">
        <v>92</v>
      </c>
      <c r="S5" s="217" t="s">
        <v>8</v>
      </c>
      <c r="T5" s="218" t="s">
        <v>6</v>
      </c>
      <c r="U5" s="219" t="s">
        <v>106</v>
      </c>
      <c r="V5" s="219" t="s">
        <v>71</v>
      </c>
      <c r="W5" s="219" t="s">
        <v>107</v>
      </c>
      <c r="X5" s="219" t="s">
        <v>108</v>
      </c>
      <c r="Y5" s="220" t="s">
        <v>92</v>
      </c>
      <c r="Z5" s="222"/>
    </row>
    <row r="6" spans="2:26" s="212" customFormat="1" ht="38.25" thickBot="1" x14ac:dyDescent="0.3">
      <c r="B6" s="243"/>
      <c r="C6" s="244"/>
      <c r="D6" s="244"/>
      <c r="E6" s="258"/>
      <c r="F6" s="254" t="s">
        <v>65</v>
      </c>
      <c r="G6" s="245" t="s">
        <v>66</v>
      </c>
      <c r="H6" s="245" t="s">
        <v>74</v>
      </c>
      <c r="I6" s="245" t="s">
        <v>75</v>
      </c>
      <c r="J6" s="245" t="s">
        <v>76</v>
      </c>
      <c r="K6" s="245" t="s">
        <v>77</v>
      </c>
      <c r="L6" s="255" t="s">
        <v>70</v>
      </c>
      <c r="M6" s="260" t="s">
        <v>65</v>
      </c>
      <c r="N6" s="245" t="s">
        <v>66</v>
      </c>
      <c r="O6" s="245" t="s">
        <v>93</v>
      </c>
      <c r="P6" s="245" t="s">
        <v>94</v>
      </c>
      <c r="Q6" s="245" t="s">
        <v>95</v>
      </c>
      <c r="R6" s="245" t="s">
        <v>77</v>
      </c>
      <c r="S6" s="249" t="s">
        <v>96</v>
      </c>
      <c r="T6" s="254" t="s">
        <v>65</v>
      </c>
      <c r="U6" s="245" t="s">
        <v>68</v>
      </c>
      <c r="V6" s="245" t="s">
        <v>66</v>
      </c>
      <c r="W6" s="245" t="s">
        <v>109</v>
      </c>
      <c r="X6" s="245" t="s">
        <v>110</v>
      </c>
      <c r="Y6" s="255" t="s">
        <v>77</v>
      </c>
      <c r="Z6" s="251"/>
    </row>
    <row r="7" spans="2:26" ht="12.95" customHeight="1" x14ac:dyDescent="0.25">
      <c r="B7" s="229">
        <v>1</v>
      </c>
      <c r="C7" s="162" t="s">
        <v>39</v>
      </c>
      <c r="D7" s="151">
        <v>344</v>
      </c>
      <c r="E7" s="106">
        <v>300</v>
      </c>
      <c r="F7" s="18"/>
      <c r="G7" s="19"/>
      <c r="H7" s="19"/>
      <c r="I7" s="19"/>
      <c r="J7" s="19"/>
      <c r="K7" s="19"/>
      <c r="L7" s="20"/>
      <c r="M7" s="21">
        <v>8813</v>
      </c>
      <c r="N7" s="19"/>
      <c r="O7" s="19">
        <v>7854</v>
      </c>
      <c r="P7" s="19"/>
      <c r="Q7" s="19">
        <v>5944</v>
      </c>
      <c r="R7" s="19"/>
      <c r="S7" s="22">
        <v>1959</v>
      </c>
      <c r="T7" s="18"/>
      <c r="U7" s="19"/>
      <c r="V7" s="19"/>
      <c r="W7" s="19"/>
      <c r="X7" s="19"/>
      <c r="Y7" s="20"/>
      <c r="Z7" s="230">
        <f>AVERAGE(F7:Y7)</f>
        <v>6142.5</v>
      </c>
    </row>
    <row r="8" spans="2:26" ht="12.95" customHeight="1" x14ac:dyDescent="0.25">
      <c r="B8" s="225">
        <v>2</v>
      </c>
      <c r="C8" s="163"/>
      <c r="D8" s="152">
        <v>323</v>
      </c>
      <c r="E8" s="108">
        <v>330</v>
      </c>
      <c r="F8" s="24">
        <v>12920</v>
      </c>
      <c r="G8" s="25">
        <v>13897</v>
      </c>
      <c r="H8" s="25"/>
      <c r="I8" s="25"/>
      <c r="J8" s="25"/>
      <c r="K8" s="25">
        <v>9814</v>
      </c>
      <c r="L8" s="26"/>
      <c r="M8" s="27"/>
      <c r="N8" s="25"/>
      <c r="O8" s="25"/>
      <c r="P8" s="25"/>
      <c r="Q8" s="25"/>
      <c r="R8" s="25"/>
      <c r="S8" s="28"/>
      <c r="T8" s="24">
        <v>9110.9634551495019</v>
      </c>
      <c r="U8" s="25"/>
      <c r="V8" s="25">
        <v>12763</v>
      </c>
      <c r="W8" s="25"/>
      <c r="X8" s="25">
        <v>6479</v>
      </c>
      <c r="Y8" s="26"/>
      <c r="Z8" s="226">
        <f>AVERAGE(F8:Y8)</f>
        <v>10830.66057585825</v>
      </c>
    </row>
    <row r="9" spans="2:26" ht="12.95" customHeight="1" x14ac:dyDescent="0.25">
      <c r="B9" s="225">
        <v>3</v>
      </c>
      <c r="C9" s="163"/>
      <c r="D9" s="152">
        <v>424</v>
      </c>
      <c r="E9" s="108">
        <v>460</v>
      </c>
      <c r="F9" s="24">
        <v>13409</v>
      </c>
      <c r="G9" s="25">
        <v>12777</v>
      </c>
      <c r="H9" s="25"/>
      <c r="I9" s="25"/>
      <c r="J9" s="25"/>
      <c r="K9" s="25">
        <v>9638</v>
      </c>
      <c r="L9" s="26"/>
      <c r="M9" s="27">
        <v>10304</v>
      </c>
      <c r="N9" s="25"/>
      <c r="O9" s="25">
        <v>8606</v>
      </c>
      <c r="P9" s="25"/>
      <c r="Q9" s="25">
        <v>6124</v>
      </c>
      <c r="R9" s="25">
        <v>6757</v>
      </c>
      <c r="S9" s="28"/>
      <c r="T9" s="24"/>
      <c r="U9" s="25"/>
      <c r="V9" s="25"/>
      <c r="W9" s="25"/>
      <c r="X9" s="25"/>
      <c r="Y9" s="26"/>
      <c r="Z9" s="226">
        <f>AVERAGE(F9:Y9)</f>
        <v>9659.2857142857138</v>
      </c>
    </row>
    <row r="10" spans="2:26" ht="12.95" customHeight="1" x14ac:dyDescent="0.25">
      <c r="B10" s="225">
        <v>4</v>
      </c>
      <c r="C10" s="163"/>
      <c r="D10" s="152" t="s">
        <v>78</v>
      </c>
      <c r="E10" s="108">
        <v>460</v>
      </c>
      <c r="F10" s="24"/>
      <c r="G10" s="25">
        <v>10681</v>
      </c>
      <c r="H10" s="25"/>
      <c r="I10" s="25"/>
      <c r="J10" s="25"/>
      <c r="K10" s="25"/>
      <c r="L10" s="26"/>
      <c r="M10" s="27"/>
      <c r="N10" s="25"/>
      <c r="O10" s="25"/>
      <c r="P10" s="25"/>
      <c r="Q10" s="25">
        <v>5563</v>
      </c>
      <c r="R10" s="25">
        <v>6750</v>
      </c>
      <c r="S10" s="28">
        <v>1779</v>
      </c>
      <c r="T10" s="24"/>
      <c r="U10" s="25"/>
      <c r="V10" s="25"/>
      <c r="W10" s="25"/>
      <c r="X10" s="25"/>
      <c r="Y10" s="26"/>
      <c r="Z10" s="226">
        <f>AVERAGE(F10:Y10)</f>
        <v>6193.25</v>
      </c>
    </row>
    <row r="11" spans="2:26" ht="12.95" customHeight="1" x14ac:dyDescent="0.25">
      <c r="B11" s="225">
        <v>5</v>
      </c>
      <c r="C11" s="163"/>
      <c r="D11" s="152" t="s">
        <v>20</v>
      </c>
      <c r="E11" s="108">
        <v>490</v>
      </c>
      <c r="F11" s="29"/>
      <c r="G11" s="30"/>
      <c r="H11" s="30"/>
      <c r="I11" s="30"/>
      <c r="J11" s="30"/>
      <c r="K11" s="30"/>
      <c r="L11" s="31"/>
      <c r="M11" s="32"/>
      <c r="N11" s="30"/>
      <c r="O11" s="30">
        <v>5338</v>
      </c>
      <c r="P11" s="30"/>
      <c r="Q11" s="30">
        <v>6188</v>
      </c>
      <c r="R11" s="30">
        <v>6702</v>
      </c>
      <c r="S11" s="33">
        <v>2063</v>
      </c>
      <c r="T11" s="29"/>
      <c r="U11" s="30"/>
      <c r="V11" s="30"/>
      <c r="W11" s="30"/>
      <c r="X11" s="30"/>
      <c r="Y11" s="31"/>
      <c r="Z11" s="226">
        <f>AVERAGE(F11:Y11)</f>
        <v>5072.75</v>
      </c>
    </row>
    <row r="12" spans="2:26" ht="12.95" customHeight="1" x14ac:dyDescent="0.25">
      <c r="B12" s="225">
        <v>6</v>
      </c>
      <c r="C12" s="163"/>
      <c r="D12" s="155">
        <v>572</v>
      </c>
      <c r="E12" s="137">
        <v>500</v>
      </c>
      <c r="F12" s="24">
        <v>12889</v>
      </c>
      <c r="G12" s="25"/>
      <c r="H12" s="25"/>
      <c r="I12" s="25">
        <v>11689</v>
      </c>
      <c r="J12" s="25"/>
      <c r="K12" s="25">
        <v>10807</v>
      </c>
      <c r="L12" s="26"/>
      <c r="M12" s="27">
        <v>8682</v>
      </c>
      <c r="N12" s="25"/>
      <c r="O12" s="25">
        <v>6387</v>
      </c>
      <c r="P12" s="25"/>
      <c r="Q12" s="25"/>
      <c r="R12" s="25">
        <v>6685</v>
      </c>
      <c r="S12" s="28">
        <v>2490</v>
      </c>
      <c r="T12" s="24">
        <v>7202.6578073089695</v>
      </c>
      <c r="U12" s="25"/>
      <c r="V12" s="25"/>
      <c r="W12" s="25"/>
      <c r="X12" s="25">
        <v>4976</v>
      </c>
      <c r="Y12" s="26">
        <v>3167</v>
      </c>
      <c r="Z12" s="226">
        <f>AVERAGE(F12:Y12)</f>
        <v>7497.4657807308977</v>
      </c>
    </row>
    <row r="13" spans="2:26" ht="12.95" customHeight="1" x14ac:dyDescent="0.25">
      <c r="B13" s="225">
        <v>7</v>
      </c>
      <c r="C13" s="163"/>
      <c r="D13" s="155">
        <v>525</v>
      </c>
      <c r="E13" s="137">
        <v>510</v>
      </c>
      <c r="F13" s="24">
        <v>12916</v>
      </c>
      <c r="G13" s="25">
        <v>12270</v>
      </c>
      <c r="H13" s="25"/>
      <c r="I13" s="25">
        <v>11805</v>
      </c>
      <c r="J13" s="25"/>
      <c r="K13" s="25">
        <v>11318</v>
      </c>
      <c r="L13" s="26"/>
      <c r="M13" s="27">
        <v>10138</v>
      </c>
      <c r="N13" s="25"/>
      <c r="O13" s="25">
        <v>7565</v>
      </c>
      <c r="P13" s="25"/>
      <c r="Q13" s="25"/>
      <c r="R13" s="25">
        <v>6235</v>
      </c>
      <c r="S13" s="28">
        <v>3121</v>
      </c>
      <c r="T13" s="24">
        <v>8655.1495016611279</v>
      </c>
      <c r="U13" s="25"/>
      <c r="V13" s="25">
        <v>12199</v>
      </c>
      <c r="W13" s="25"/>
      <c r="X13" s="25">
        <v>4833</v>
      </c>
      <c r="Y13" s="26">
        <v>5088</v>
      </c>
      <c r="Z13" s="226">
        <f>AVERAGE(F13:Y13)</f>
        <v>8845.2624584717614</v>
      </c>
    </row>
    <row r="14" spans="2:26" ht="12.6" customHeight="1" x14ac:dyDescent="0.25">
      <c r="B14" s="225">
        <v>8</v>
      </c>
      <c r="C14" s="163"/>
      <c r="D14" s="152">
        <v>678</v>
      </c>
      <c r="E14" s="108">
        <v>670</v>
      </c>
      <c r="F14" s="29"/>
      <c r="G14" s="30"/>
      <c r="H14" s="30"/>
      <c r="I14" s="30"/>
      <c r="J14" s="30"/>
      <c r="K14" s="30"/>
      <c r="L14" s="31"/>
      <c r="M14" s="32">
        <v>8861</v>
      </c>
      <c r="N14" s="30"/>
      <c r="O14" s="30"/>
      <c r="P14" s="30"/>
      <c r="Q14" s="30"/>
      <c r="R14" s="30"/>
      <c r="S14" s="33"/>
      <c r="T14" s="29"/>
      <c r="U14" s="30"/>
      <c r="V14" s="30"/>
      <c r="W14" s="30"/>
      <c r="X14" s="30"/>
      <c r="Y14" s="31">
        <v>3157</v>
      </c>
      <c r="Z14" s="226">
        <f>AVERAGE(F14:Y14)</f>
        <v>6009</v>
      </c>
    </row>
    <row r="15" spans="2:26" ht="12.6" customHeight="1" x14ac:dyDescent="0.25">
      <c r="B15" s="225">
        <v>9</v>
      </c>
      <c r="C15" s="163"/>
      <c r="D15" s="152" t="s">
        <v>79</v>
      </c>
      <c r="E15" s="108">
        <v>300</v>
      </c>
      <c r="F15" s="29">
        <v>14668</v>
      </c>
      <c r="G15" s="30"/>
      <c r="H15" s="30"/>
      <c r="I15" s="30">
        <v>11878</v>
      </c>
      <c r="J15" s="30"/>
      <c r="K15" s="30"/>
      <c r="L15" s="31"/>
      <c r="M15" s="32"/>
      <c r="N15" s="30"/>
      <c r="O15" s="30"/>
      <c r="P15" s="30"/>
      <c r="Q15" s="30"/>
      <c r="R15" s="30"/>
      <c r="S15" s="33"/>
      <c r="T15" s="29">
        <v>9940.1993355481736</v>
      </c>
      <c r="U15" s="30"/>
      <c r="V15" s="30">
        <v>11971</v>
      </c>
      <c r="W15" s="30"/>
      <c r="X15" s="30">
        <v>4890</v>
      </c>
      <c r="Y15" s="31">
        <v>6231</v>
      </c>
      <c r="Z15" s="226">
        <f>AVERAGE(F15:Y15)</f>
        <v>9929.6998892580286</v>
      </c>
    </row>
    <row r="16" spans="2:26" ht="12.6" customHeight="1" x14ac:dyDescent="0.25">
      <c r="B16" s="225">
        <v>10</v>
      </c>
      <c r="C16" s="163"/>
      <c r="D16" s="152" t="s">
        <v>80</v>
      </c>
      <c r="E16" s="108">
        <v>320</v>
      </c>
      <c r="F16" s="29">
        <v>12970</v>
      </c>
      <c r="G16" s="30"/>
      <c r="H16" s="30"/>
      <c r="I16" s="30">
        <v>11280</v>
      </c>
      <c r="J16" s="30"/>
      <c r="K16" s="30"/>
      <c r="L16" s="31"/>
      <c r="M16" s="32"/>
      <c r="N16" s="30"/>
      <c r="O16" s="30"/>
      <c r="P16" s="30"/>
      <c r="Q16" s="30"/>
      <c r="R16" s="30"/>
      <c r="S16" s="33"/>
      <c r="T16" s="29"/>
      <c r="U16" s="30"/>
      <c r="V16" s="30"/>
      <c r="W16" s="30"/>
      <c r="X16" s="30"/>
      <c r="Y16" s="31"/>
      <c r="Z16" s="226">
        <f>AVERAGE(F16:Y16)</f>
        <v>12125</v>
      </c>
    </row>
    <row r="17" spans="2:26" ht="12.6" customHeight="1" x14ac:dyDescent="0.25">
      <c r="B17" s="225">
        <v>11</v>
      </c>
      <c r="C17" s="163"/>
      <c r="D17" s="152">
        <v>415</v>
      </c>
      <c r="E17" s="108">
        <v>450</v>
      </c>
      <c r="F17" s="29">
        <v>13947</v>
      </c>
      <c r="G17" s="30"/>
      <c r="H17" s="30"/>
      <c r="I17" s="30">
        <v>12345</v>
      </c>
      <c r="J17" s="30"/>
      <c r="K17" s="30"/>
      <c r="L17" s="31"/>
      <c r="M17" s="32"/>
      <c r="N17" s="30"/>
      <c r="O17" s="30"/>
      <c r="P17" s="30"/>
      <c r="Q17" s="30"/>
      <c r="R17" s="30"/>
      <c r="S17" s="33"/>
      <c r="T17" s="29">
        <v>9313.3997785160573</v>
      </c>
      <c r="U17" s="30"/>
      <c r="V17" s="30">
        <v>12015</v>
      </c>
      <c r="W17" s="30"/>
      <c r="X17" s="30">
        <v>5064</v>
      </c>
      <c r="Y17" s="31">
        <v>5082</v>
      </c>
      <c r="Z17" s="226">
        <f>AVERAGE(F17:Y17)</f>
        <v>9627.7332964193429</v>
      </c>
    </row>
    <row r="18" spans="2:26" ht="12.6" customHeight="1" x14ac:dyDescent="0.25">
      <c r="B18" s="225">
        <v>12</v>
      </c>
      <c r="C18" s="163"/>
      <c r="D18" s="152" t="s">
        <v>81</v>
      </c>
      <c r="E18" s="108">
        <v>490</v>
      </c>
      <c r="F18" s="29">
        <v>12224</v>
      </c>
      <c r="G18" s="30"/>
      <c r="H18" s="30"/>
      <c r="I18" s="30"/>
      <c r="J18" s="30"/>
      <c r="K18" s="30">
        <v>9907</v>
      </c>
      <c r="L18" s="31"/>
      <c r="M18" s="32"/>
      <c r="N18" s="30"/>
      <c r="O18" s="30"/>
      <c r="P18" s="30"/>
      <c r="Q18" s="30"/>
      <c r="R18" s="30"/>
      <c r="S18" s="33"/>
      <c r="T18" s="29"/>
      <c r="U18" s="30"/>
      <c r="V18" s="30"/>
      <c r="W18" s="30"/>
      <c r="X18" s="30"/>
      <c r="Y18" s="31"/>
      <c r="Z18" s="226">
        <f>AVERAGE(F18:Y18)</f>
        <v>11065.5</v>
      </c>
    </row>
    <row r="19" spans="2:26" ht="12.6" customHeight="1" thickBot="1" x14ac:dyDescent="0.3">
      <c r="B19" s="227">
        <v>13</v>
      </c>
      <c r="C19" s="164"/>
      <c r="D19" s="153" t="s">
        <v>82</v>
      </c>
      <c r="E19" s="107">
        <v>510</v>
      </c>
      <c r="F19" s="35"/>
      <c r="G19" s="36">
        <v>13765</v>
      </c>
      <c r="H19" s="36"/>
      <c r="I19" s="36"/>
      <c r="J19" s="36"/>
      <c r="K19" s="36">
        <v>11420</v>
      </c>
      <c r="L19" s="37"/>
      <c r="M19" s="38">
        <v>9945</v>
      </c>
      <c r="N19" s="36"/>
      <c r="O19" s="36">
        <v>7431</v>
      </c>
      <c r="P19" s="36"/>
      <c r="Q19" s="36"/>
      <c r="R19" s="36">
        <v>7102</v>
      </c>
      <c r="S19" s="39">
        <v>3414</v>
      </c>
      <c r="T19" s="35"/>
      <c r="U19" s="36"/>
      <c r="V19" s="36"/>
      <c r="W19" s="36"/>
      <c r="X19" s="36"/>
      <c r="Y19" s="37"/>
      <c r="Z19" s="228">
        <f>AVERAGE(F19:Y19)</f>
        <v>8846.1666666666661</v>
      </c>
    </row>
    <row r="20" spans="2:26" ht="12.95" customHeight="1" x14ac:dyDescent="0.25">
      <c r="B20" s="223">
        <v>14</v>
      </c>
      <c r="C20" s="174" t="s">
        <v>40</v>
      </c>
      <c r="D20" s="157" t="s">
        <v>56</v>
      </c>
      <c r="E20" s="138">
        <v>400</v>
      </c>
      <c r="F20" s="41">
        <v>15244</v>
      </c>
      <c r="G20" s="42">
        <v>14512</v>
      </c>
      <c r="H20" s="42">
        <v>9005</v>
      </c>
      <c r="I20" s="42">
        <v>13021</v>
      </c>
      <c r="J20" s="42"/>
      <c r="K20" s="42"/>
      <c r="L20" s="43"/>
      <c r="M20" s="44"/>
      <c r="N20" s="42"/>
      <c r="O20" s="42"/>
      <c r="P20" s="42"/>
      <c r="Q20" s="42"/>
      <c r="R20" s="42"/>
      <c r="S20" s="45"/>
      <c r="T20" s="41"/>
      <c r="U20" s="42"/>
      <c r="V20" s="42"/>
      <c r="W20" s="42"/>
      <c r="X20" s="42"/>
      <c r="Y20" s="43"/>
      <c r="Z20" s="224">
        <f>AVERAGE(F20:Y20)</f>
        <v>12945.5</v>
      </c>
    </row>
    <row r="21" spans="2:26" ht="12.95" customHeight="1" x14ac:dyDescent="0.25">
      <c r="B21" s="225">
        <v>15</v>
      </c>
      <c r="C21" s="163"/>
      <c r="D21" s="152" t="s">
        <v>57</v>
      </c>
      <c r="E21" s="137">
        <v>470</v>
      </c>
      <c r="F21" s="29">
        <v>15127</v>
      </c>
      <c r="G21" s="30">
        <v>14877</v>
      </c>
      <c r="H21" s="30">
        <v>8500</v>
      </c>
      <c r="I21" s="30">
        <v>12894</v>
      </c>
      <c r="J21" s="30"/>
      <c r="K21" s="30">
        <v>11045</v>
      </c>
      <c r="L21" s="31"/>
      <c r="M21" s="32">
        <v>10303</v>
      </c>
      <c r="N21" s="30">
        <v>11443</v>
      </c>
      <c r="O21" s="30">
        <v>10269</v>
      </c>
      <c r="P21" s="30"/>
      <c r="Q21" s="30">
        <v>8250</v>
      </c>
      <c r="R21" s="30">
        <v>8691</v>
      </c>
      <c r="S21" s="33">
        <v>4773</v>
      </c>
      <c r="T21" s="29"/>
      <c r="U21" s="30"/>
      <c r="V21" s="30"/>
      <c r="W21" s="30"/>
      <c r="X21" s="30"/>
      <c r="Y21" s="31"/>
      <c r="Z21" s="226">
        <f>AVERAGE(F21:Y21)</f>
        <v>10561.09090909091</v>
      </c>
    </row>
    <row r="22" spans="2:26" ht="12.95" customHeight="1" x14ac:dyDescent="0.25">
      <c r="B22" s="225">
        <v>16</v>
      </c>
      <c r="C22" s="163"/>
      <c r="D22" s="155" t="s">
        <v>58</v>
      </c>
      <c r="E22" s="137">
        <v>520</v>
      </c>
      <c r="F22" s="29">
        <v>14275</v>
      </c>
      <c r="G22" s="30">
        <v>14149</v>
      </c>
      <c r="H22" s="30"/>
      <c r="I22" s="30"/>
      <c r="J22" s="30"/>
      <c r="K22" s="30">
        <v>10186</v>
      </c>
      <c r="L22" s="31"/>
      <c r="M22" s="32"/>
      <c r="N22" s="30"/>
      <c r="O22" s="30"/>
      <c r="P22" s="30"/>
      <c r="Q22" s="30"/>
      <c r="R22" s="30"/>
      <c r="S22" s="33"/>
      <c r="T22" s="29"/>
      <c r="U22" s="30"/>
      <c r="V22" s="30"/>
      <c r="W22" s="30"/>
      <c r="X22" s="30"/>
      <c r="Y22" s="31"/>
      <c r="Z22" s="226">
        <f>AVERAGE(F22:Y22)</f>
        <v>12870</v>
      </c>
    </row>
    <row r="23" spans="2:26" ht="12.95" customHeight="1" x14ac:dyDescent="0.25">
      <c r="B23" s="225">
        <v>17</v>
      </c>
      <c r="C23" s="163"/>
      <c r="D23" s="155" t="s">
        <v>35</v>
      </c>
      <c r="E23" s="137">
        <v>590</v>
      </c>
      <c r="F23" s="24"/>
      <c r="G23" s="25"/>
      <c r="H23" s="25"/>
      <c r="I23" s="25"/>
      <c r="J23" s="25"/>
      <c r="K23" s="25"/>
      <c r="L23" s="26"/>
      <c r="M23" s="27"/>
      <c r="N23" s="25"/>
      <c r="O23" s="25"/>
      <c r="P23" s="25">
        <v>7148.8769628304526</v>
      </c>
      <c r="Q23" s="25"/>
      <c r="R23" s="25"/>
      <c r="S23" s="28"/>
      <c r="T23" s="24"/>
      <c r="U23" s="25"/>
      <c r="V23" s="25"/>
      <c r="W23" s="25"/>
      <c r="X23" s="25"/>
      <c r="Y23" s="26"/>
      <c r="Z23" s="226">
        <f>AVERAGE(F23:Y23)</f>
        <v>7148.8769628304526</v>
      </c>
    </row>
    <row r="24" spans="2:26" ht="12.95" customHeight="1" x14ac:dyDescent="0.25">
      <c r="B24" s="225">
        <v>18</v>
      </c>
      <c r="C24" s="163"/>
      <c r="D24" s="152" t="s">
        <v>102</v>
      </c>
      <c r="E24" s="137">
        <v>620</v>
      </c>
      <c r="F24" s="29"/>
      <c r="G24" s="30"/>
      <c r="H24" s="30"/>
      <c r="I24" s="30"/>
      <c r="J24" s="30"/>
      <c r="K24" s="30"/>
      <c r="L24" s="31"/>
      <c r="M24" s="32"/>
      <c r="N24" s="30"/>
      <c r="O24" s="30"/>
      <c r="P24" s="30">
        <v>7339.296362552177</v>
      </c>
      <c r="Q24" s="30"/>
      <c r="R24" s="30"/>
      <c r="S24" s="33"/>
      <c r="T24" s="29"/>
      <c r="U24" s="30"/>
      <c r="V24" s="30"/>
      <c r="W24" s="30"/>
      <c r="X24" s="30"/>
      <c r="Y24" s="31"/>
      <c r="Z24" s="226">
        <f>AVERAGE(F24:Y24)</f>
        <v>7339.296362552177</v>
      </c>
    </row>
    <row r="25" spans="2:26" ht="12.95" customHeight="1" x14ac:dyDescent="0.25">
      <c r="B25" s="225">
        <v>19</v>
      </c>
      <c r="C25" s="163"/>
      <c r="D25" s="152" t="s">
        <v>83</v>
      </c>
      <c r="E25" s="137">
        <v>350</v>
      </c>
      <c r="F25" s="29">
        <v>14419</v>
      </c>
      <c r="G25" s="30">
        <v>13604</v>
      </c>
      <c r="H25" s="30">
        <v>10153</v>
      </c>
      <c r="I25" s="30">
        <v>12242</v>
      </c>
      <c r="J25" s="30"/>
      <c r="K25" s="30">
        <v>10532</v>
      </c>
      <c r="L25" s="31"/>
      <c r="M25" s="32">
        <v>12377</v>
      </c>
      <c r="N25" s="30">
        <v>12653</v>
      </c>
      <c r="O25" s="30">
        <v>9721</v>
      </c>
      <c r="P25" s="30"/>
      <c r="Q25" s="30">
        <v>6723</v>
      </c>
      <c r="R25" s="30">
        <v>7847</v>
      </c>
      <c r="S25" s="33">
        <v>4145</v>
      </c>
      <c r="T25" s="29"/>
      <c r="U25" s="30"/>
      <c r="V25" s="30"/>
      <c r="W25" s="30"/>
      <c r="X25" s="30"/>
      <c r="Y25" s="31"/>
      <c r="Z25" s="226">
        <f>AVERAGE(F25:Y25)</f>
        <v>10401.454545454546</v>
      </c>
    </row>
    <row r="26" spans="2:26" ht="12.95" customHeight="1" x14ac:dyDescent="0.25">
      <c r="B26" s="225">
        <v>20</v>
      </c>
      <c r="C26" s="163"/>
      <c r="D26" s="152" t="s">
        <v>84</v>
      </c>
      <c r="E26" s="137">
        <v>390</v>
      </c>
      <c r="F26" s="29">
        <v>15239</v>
      </c>
      <c r="G26" s="30">
        <v>15542</v>
      </c>
      <c r="H26" s="30">
        <v>9851</v>
      </c>
      <c r="I26" s="30">
        <v>14126</v>
      </c>
      <c r="J26" s="30"/>
      <c r="K26" s="30">
        <v>11280</v>
      </c>
      <c r="L26" s="31"/>
      <c r="M26" s="32">
        <v>9954</v>
      </c>
      <c r="N26" s="30">
        <v>13077</v>
      </c>
      <c r="O26" s="30">
        <v>9880</v>
      </c>
      <c r="P26" s="30"/>
      <c r="Q26" s="30">
        <v>7779</v>
      </c>
      <c r="R26" s="30">
        <v>9595</v>
      </c>
      <c r="S26" s="33">
        <v>5401</v>
      </c>
      <c r="T26" s="29">
        <v>10655.14950166113</v>
      </c>
      <c r="U26" s="30">
        <v>13367</v>
      </c>
      <c r="V26" s="30"/>
      <c r="W26" s="30">
        <v>9652</v>
      </c>
      <c r="X26" s="30">
        <v>6648</v>
      </c>
      <c r="Y26" s="31">
        <v>8019</v>
      </c>
      <c r="Z26" s="226">
        <f>AVERAGE(F26:Y26)</f>
        <v>10629.071843853821</v>
      </c>
    </row>
    <row r="27" spans="2:26" ht="12.95" customHeight="1" x14ac:dyDescent="0.25">
      <c r="B27" s="225">
        <v>21</v>
      </c>
      <c r="C27" s="163"/>
      <c r="D27" s="152" t="s">
        <v>97</v>
      </c>
      <c r="E27" s="137">
        <v>430</v>
      </c>
      <c r="F27" s="29"/>
      <c r="G27" s="30"/>
      <c r="H27" s="30"/>
      <c r="I27" s="30"/>
      <c r="J27" s="30"/>
      <c r="K27" s="30"/>
      <c r="L27" s="31"/>
      <c r="M27" s="32">
        <v>11672</v>
      </c>
      <c r="N27" s="30">
        <v>12304</v>
      </c>
      <c r="O27" s="30">
        <v>9943</v>
      </c>
      <c r="P27" s="30"/>
      <c r="Q27" s="30">
        <v>9437</v>
      </c>
      <c r="R27" s="30">
        <v>9268</v>
      </c>
      <c r="S27" s="33">
        <v>5066</v>
      </c>
      <c r="T27" s="29">
        <v>11624.18604651163</v>
      </c>
      <c r="U27" s="30">
        <v>13084</v>
      </c>
      <c r="V27" s="30"/>
      <c r="W27" s="30">
        <v>8106</v>
      </c>
      <c r="X27" s="30">
        <v>7587</v>
      </c>
      <c r="Y27" s="31">
        <v>7012</v>
      </c>
      <c r="Z27" s="226">
        <f>AVERAGE(F27:Y27)</f>
        <v>9554.8350951374214</v>
      </c>
    </row>
    <row r="28" spans="2:26" ht="12.95" customHeight="1" x14ac:dyDescent="0.25">
      <c r="B28" s="225">
        <v>22</v>
      </c>
      <c r="C28" s="163"/>
      <c r="D28" s="152" t="s">
        <v>99</v>
      </c>
      <c r="E28" s="137">
        <v>600</v>
      </c>
      <c r="F28" s="29"/>
      <c r="G28" s="30"/>
      <c r="H28" s="30"/>
      <c r="I28" s="30"/>
      <c r="J28" s="30"/>
      <c r="K28" s="30"/>
      <c r="L28" s="31"/>
      <c r="M28" s="32">
        <v>12786</v>
      </c>
      <c r="N28" s="30">
        <v>13340</v>
      </c>
      <c r="O28" s="30">
        <v>7814</v>
      </c>
      <c r="P28" s="30">
        <v>8670.2444841979723</v>
      </c>
      <c r="Q28" s="30"/>
      <c r="R28" s="30">
        <v>7939</v>
      </c>
      <c r="S28" s="33"/>
      <c r="T28" s="29">
        <v>10132.306167127928</v>
      </c>
      <c r="U28" s="30"/>
      <c r="V28" s="30"/>
      <c r="W28" s="30"/>
      <c r="X28" s="30"/>
      <c r="Y28" s="31"/>
      <c r="Z28" s="226">
        <f>AVERAGE(F28:Y28)</f>
        <v>10113.591775220984</v>
      </c>
    </row>
    <row r="29" spans="2:26" ht="12.95" customHeight="1" x14ac:dyDescent="0.25">
      <c r="B29" s="225">
        <v>23</v>
      </c>
      <c r="C29" s="163"/>
      <c r="D29" s="152" t="s">
        <v>111</v>
      </c>
      <c r="E29" s="137">
        <v>350</v>
      </c>
      <c r="F29" s="29"/>
      <c r="G29" s="30"/>
      <c r="H29" s="30"/>
      <c r="I29" s="30"/>
      <c r="J29" s="30"/>
      <c r="K29" s="30"/>
      <c r="L29" s="31"/>
      <c r="M29" s="32"/>
      <c r="N29" s="30"/>
      <c r="O29" s="30"/>
      <c r="P29" s="30"/>
      <c r="Q29" s="30"/>
      <c r="R29" s="30"/>
      <c r="S29" s="33"/>
      <c r="T29" s="29">
        <v>11435.481727574752</v>
      </c>
      <c r="U29" s="30">
        <v>11317</v>
      </c>
      <c r="V29" s="30">
        <v>13418</v>
      </c>
      <c r="W29" s="30">
        <v>9338</v>
      </c>
      <c r="X29" s="30">
        <v>7386</v>
      </c>
      <c r="Y29" s="31">
        <v>8268</v>
      </c>
      <c r="Z29" s="226">
        <f>AVERAGE(F29:Y29)</f>
        <v>10193.746954595792</v>
      </c>
    </row>
    <row r="30" spans="2:26" ht="12.95" customHeight="1" x14ac:dyDescent="0.25">
      <c r="B30" s="225">
        <v>24</v>
      </c>
      <c r="C30" s="163"/>
      <c r="D30" s="152" t="s">
        <v>112</v>
      </c>
      <c r="E30" s="137">
        <v>450</v>
      </c>
      <c r="F30" s="29"/>
      <c r="G30" s="30"/>
      <c r="H30" s="30"/>
      <c r="I30" s="30"/>
      <c r="J30" s="30"/>
      <c r="K30" s="30"/>
      <c r="L30" s="31"/>
      <c r="M30" s="32"/>
      <c r="N30" s="30"/>
      <c r="O30" s="30"/>
      <c r="P30" s="30"/>
      <c r="Q30" s="30"/>
      <c r="R30" s="30"/>
      <c r="S30" s="33"/>
      <c r="T30" s="29">
        <v>9552.4804824651983</v>
      </c>
      <c r="U30" s="30">
        <v>7712</v>
      </c>
      <c r="V30" s="30">
        <v>13640</v>
      </c>
      <c r="W30" s="30">
        <v>7450</v>
      </c>
      <c r="X30" s="30">
        <v>6608</v>
      </c>
      <c r="Y30" s="31">
        <v>6293</v>
      </c>
      <c r="Z30" s="226">
        <f>AVERAGE(F30:Y30)</f>
        <v>8542.5800804108658</v>
      </c>
    </row>
    <row r="31" spans="2:26" ht="12.95" customHeight="1" x14ac:dyDescent="0.25">
      <c r="B31" s="225">
        <v>25</v>
      </c>
      <c r="C31" s="163"/>
      <c r="D31" s="152" t="s">
        <v>113</v>
      </c>
      <c r="E31" s="137">
        <v>460</v>
      </c>
      <c r="F31" s="29"/>
      <c r="G31" s="30"/>
      <c r="H31" s="30"/>
      <c r="I31" s="30"/>
      <c r="J31" s="30"/>
      <c r="K31" s="30"/>
      <c r="L31" s="31"/>
      <c r="M31" s="32"/>
      <c r="N31" s="30"/>
      <c r="O31" s="30"/>
      <c r="P31" s="30"/>
      <c r="Q31" s="30"/>
      <c r="R31" s="30"/>
      <c r="S31" s="33"/>
      <c r="T31" s="29">
        <v>10471.31232186377</v>
      </c>
      <c r="U31" s="30">
        <v>11924</v>
      </c>
      <c r="V31" s="30">
        <v>12444</v>
      </c>
      <c r="W31" s="30">
        <v>7515</v>
      </c>
      <c r="X31" s="30">
        <v>5384</v>
      </c>
      <c r="Y31" s="31">
        <v>5570</v>
      </c>
      <c r="Z31" s="226">
        <f>AVERAGE(F31:Y31)</f>
        <v>8884.7187203106278</v>
      </c>
    </row>
    <row r="32" spans="2:26" ht="12.95" customHeight="1" thickBot="1" x14ac:dyDescent="0.3">
      <c r="B32" s="233">
        <v>26</v>
      </c>
      <c r="C32" s="175"/>
      <c r="D32" s="161" t="s">
        <v>114</v>
      </c>
      <c r="E32" s="139">
        <v>490</v>
      </c>
      <c r="F32" s="54"/>
      <c r="G32" s="52"/>
      <c r="H32" s="52"/>
      <c r="I32" s="52"/>
      <c r="J32" s="52"/>
      <c r="K32" s="52"/>
      <c r="L32" s="55"/>
      <c r="M32" s="144"/>
      <c r="N32" s="52"/>
      <c r="O32" s="52"/>
      <c r="P32" s="52"/>
      <c r="Q32" s="52"/>
      <c r="R32" s="52"/>
      <c r="S32" s="53"/>
      <c r="T32" s="54">
        <v>11344.230343300109</v>
      </c>
      <c r="U32" s="52">
        <v>11829</v>
      </c>
      <c r="V32" s="52">
        <v>13013</v>
      </c>
      <c r="W32" s="52">
        <v>8798</v>
      </c>
      <c r="X32" s="52">
        <v>7681</v>
      </c>
      <c r="Y32" s="55">
        <v>7649</v>
      </c>
      <c r="Z32" s="234">
        <f>AVERAGE(F32:Y32)</f>
        <v>10052.371723883351</v>
      </c>
    </row>
    <row r="33" spans="2:26" ht="12.95" customHeight="1" thickBot="1" x14ac:dyDescent="0.3">
      <c r="B33" s="231">
        <v>27</v>
      </c>
      <c r="C33" s="57" t="s">
        <v>41</v>
      </c>
      <c r="D33" s="57">
        <v>43</v>
      </c>
      <c r="E33" s="123">
        <v>400</v>
      </c>
      <c r="F33" s="58">
        <v>13133</v>
      </c>
      <c r="G33" s="59">
        <v>12453</v>
      </c>
      <c r="H33" s="59">
        <v>8478</v>
      </c>
      <c r="I33" s="59">
        <v>11129</v>
      </c>
      <c r="J33" s="59">
        <v>12347</v>
      </c>
      <c r="K33" s="59">
        <v>9297</v>
      </c>
      <c r="L33" s="60">
        <v>12126</v>
      </c>
      <c r="M33" s="61">
        <v>10381</v>
      </c>
      <c r="N33" s="59">
        <v>10539</v>
      </c>
      <c r="O33" s="59">
        <v>6813</v>
      </c>
      <c r="P33" s="59">
        <v>5870.0059630292199</v>
      </c>
      <c r="Q33" s="59">
        <v>5138</v>
      </c>
      <c r="R33" s="59"/>
      <c r="S33" s="62">
        <v>3333</v>
      </c>
      <c r="T33" s="58">
        <v>8137.3200442967891</v>
      </c>
      <c r="U33" s="59">
        <v>8436</v>
      </c>
      <c r="V33" s="59">
        <v>8821</v>
      </c>
      <c r="W33" s="59">
        <v>4892</v>
      </c>
      <c r="X33" s="59">
        <v>4783</v>
      </c>
      <c r="Y33" s="60">
        <v>4815</v>
      </c>
      <c r="Z33" s="232">
        <f>AVERAGE(F33:Y33)</f>
        <v>8469.543474069791</v>
      </c>
    </row>
    <row r="34" spans="2:26" ht="12.95" customHeight="1" x14ac:dyDescent="0.25">
      <c r="B34" s="223">
        <v>28</v>
      </c>
      <c r="C34" s="174" t="s">
        <v>42</v>
      </c>
      <c r="D34" s="160">
        <v>366</v>
      </c>
      <c r="E34" s="109">
        <v>300</v>
      </c>
      <c r="F34" s="41"/>
      <c r="G34" s="42"/>
      <c r="H34" s="42"/>
      <c r="I34" s="42"/>
      <c r="J34" s="42">
        <v>8785</v>
      </c>
      <c r="K34" s="42"/>
      <c r="L34" s="43"/>
      <c r="M34" s="44"/>
      <c r="N34" s="42"/>
      <c r="O34" s="42"/>
      <c r="P34" s="42"/>
      <c r="Q34" s="42"/>
      <c r="R34" s="42"/>
      <c r="S34" s="45"/>
      <c r="T34" s="41"/>
      <c r="U34" s="42"/>
      <c r="V34" s="42"/>
      <c r="W34" s="42"/>
      <c r="X34" s="42"/>
      <c r="Y34" s="43"/>
      <c r="Z34" s="224">
        <f>AVERAGE(F34:Y34)</f>
        <v>8785</v>
      </c>
    </row>
    <row r="35" spans="2:26" ht="12.75" customHeight="1" x14ac:dyDescent="0.25">
      <c r="B35" s="225">
        <v>29</v>
      </c>
      <c r="C35" s="163"/>
      <c r="D35" s="152">
        <v>388</v>
      </c>
      <c r="E35" s="108">
        <v>300</v>
      </c>
      <c r="F35" s="24">
        <v>13627</v>
      </c>
      <c r="G35" s="25">
        <v>12483</v>
      </c>
      <c r="H35" s="25"/>
      <c r="I35" s="25">
        <v>11356</v>
      </c>
      <c r="J35" s="25">
        <v>10262</v>
      </c>
      <c r="K35" s="25"/>
      <c r="L35" s="26"/>
      <c r="M35" s="27"/>
      <c r="N35" s="25">
        <v>11699</v>
      </c>
      <c r="O35" s="25">
        <v>7997</v>
      </c>
      <c r="P35" s="25"/>
      <c r="Q35" s="25">
        <v>5244</v>
      </c>
      <c r="R35" s="25"/>
      <c r="S35" s="28"/>
      <c r="T35" s="24"/>
      <c r="U35" s="25"/>
      <c r="V35" s="25"/>
      <c r="W35" s="25"/>
      <c r="X35" s="25"/>
      <c r="Y35" s="26"/>
      <c r="Z35" s="226">
        <f>AVERAGE(F35:Y35)</f>
        <v>10381.142857142857</v>
      </c>
    </row>
    <row r="36" spans="2:26" ht="12.95" customHeight="1" x14ac:dyDescent="0.25">
      <c r="B36" s="225">
        <v>30</v>
      </c>
      <c r="C36" s="163"/>
      <c r="D36" s="152">
        <v>4007</v>
      </c>
      <c r="E36" s="108">
        <v>400</v>
      </c>
      <c r="F36" s="24">
        <v>13270</v>
      </c>
      <c r="G36" s="25">
        <v>13410</v>
      </c>
      <c r="H36" s="25"/>
      <c r="I36" s="25"/>
      <c r="J36" s="25"/>
      <c r="K36" s="25">
        <v>9820</v>
      </c>
      <c r="L36" s="26">
        <v>11922</v>
      </c>
      <c r="M36" s="27"/>
      <c r="N36" s="25"/>
      <c r="O36" s="25"/>
      <c r="P36" s="25"/>
      <c r="Q36" s="25"/>
      <c r="R36" s="25"/>
      <c r="S36" s="28"/>
      <c r="T36" s="24"/>
      <c r="U36" s="25"/>
      <c r="V36" s="25"/>
      <c r="W36" s="25"/>
      <c r="X36" s="25"/>
      <c r="Y36" s="26"/>
      <c r="Z36" s="226">
        <f>AVERAGE(F36:Y36)</f>
        <v>12105.5</v>
      </c>
    </row>
    <row r="37" spans="2:26" ht="12.95" customHeight="1" x14ac:dyDescent="0.25">
      <c r="B37" s="225">
        <v>31</v>
      </c>
      <c r="C37" s="163"/>
      <c r="D37" s="152">
        <v>427</v>
      </c>
      <c r="E37" s="108">
        <v>400</v>
      </c>
      <c r="F37" s="24">
        <v>13284</v>
      </c>
      <c r="G37" s="25">
        <v>10592</v>
      </c>
      <c r="H37" s="25"/>
      <c r="I37" s="25">
        <v>11288</v>
      </c>
      <c r="J37" s="25">
        <v>11242</v>
      </c>
      <c r="K37" s="25">
        <v>9366</v>
      </c>
      <c r="L37" s="26">
        <v>13528</v>
      </c>
      <c r="M37" s="27">
        <v>9716</v>
      </c>
      <c r="N37" s="25">
        <v>11768</v>
      </c>
      <c r="O37" s="25">
        <v>7546</v>
      </c>
      <c r="P37" s="25"/>
      <c r="Q37" s="25">
        <v>6051</v>
      </c>
      <c r="R37" s="25">
        <v>7326</v>
      </c>
      <c r="S37" s="28">
        <v>4102</v>
      </c>
      <c r="T37" s="24">
        <v>9630.3853938617885</v>
      </c>
      <c r="U37" s="25"/>
      <c r="V37" s="25"/>
      <c r="W37" s="25"/>
      <c r="X37" s="25">
        <v>4739</v>
      </c>
      <c r="Y37" s="26">
        <v>6790</v>
      </c>
      <c r="Z37" s="226">
        <f>AVERAGE(F37:Y37)</f>
        <v>9131.2256929241194</v>
      </c>
    </row>
    <row r="38" spans="2:26" ht="12.95" customHeight="1" x14ac:dyDescent="0.25">
      <c r="B38" s="225">
        <v>32</v>
      </c>
      <c r="C38" s="163"/>
      <c r="D38" s="152">
        <v>457</v>
      </c>
      <c r="E38" s="108">
        <v>400</v>
      </c>
      <c r="F38" s="24"/>
      <c r="G38" s="25"/>
      <c r="H38" s="25"/>
      <c r="I38" s="25"/>
      <c r="J38" s="25"/>
      <c r="K38" s="25"/>
      <c r="L38" s="26"/>
      <c r="M38" s="27">
        <v>10473</v>
      </c>
      <c r="N38" s="25">
        <v>11038</v>
      </c>
      <c r="O38" s="25">
        <v>7814</v>
      </c>
      <c r="P38" s="25"/>
      <c r="Q38" s="25">
        <v>6157</v>
      </c>
      <c r="R38" s="25">
        <v>8373</v>
      </c>
      <c r="S38" s="28">
        <v>4468</v>
      </c>
      <c r="T38" s="24">
        <v>9395.1273532668874</v>
      </c>
      <c r="U38" s="25">
        <v>11237</v>
      </c>
      <c r="V38" s="25">
        <v>13260</v>
      </c>
      <c r="W38" s="25"/>
      <c r="X38" s="25">
        <v>5052</v>
      </c>
      <c r="Y38" s="26">
        <v>5457</v>
      </c>
      <c r="Z38" s="226">
        <f>AVERAGE(F38:Y38)</f>
        <v>8429.4661230242618</v>
      </c>
    </row>
    <row r="39" spans="2:26" ht="12.95" customHeight="1" x14ac:dyDescent="0.25">
      <c r="B39" s="225">
        <v>33</v>
      </c>
      <c r="C39" s="163"/>
      <c r="D39" s="152">
        <v>4567</v>
      </c>
      <c r="E39" s="108">
        <v>400</v>
      </c>
      <c r="F39" s="24"/>
      <c r="G39" s="25"/>
      <c r="H39" s="25"/>
      <c r="I39" s="25"/>
      <c r="J39" s="25"/>
      <c r="K39" s="25"/>
      <c r="L39" s="26"/>
      <c r="M39" s="27">
        <v>10373</v>
      </c>
      <c r="N39" s="25">
        <v>10701</v>
      </c>
      <c r="O39" s="25">
        <v>7363</v>
      </c>
      <c r="P39" s="25"/>
      <c r="Q39" s="25">
        <v>6058</v>
      </c>
      <c r="R39" s="25">
        <v>7421</v>
      </c>
      <c r="S39" s="28">
        <v>4087</v>
      </c>
      <c r="T39" s="24">
        <v>9419.5348837209312</v>
      </c>
      <c r="U39" s="25">
        <v>9701</v>
      </c>
      <c r="V39" s="25">
        <v>12472</v>
      </c>
      <c r="W39" s="25"/>
      <c r="X39" s="25">
        <v>4071</v>
      </c>
      <c r="Y39" s="26">
        <v>6045</v>
      </c>
      <c r="Z39" s="226">
        <f>AVERAGE(F39:Y39)</f>
        <v>7973.7758985200844</v>
      </c>
    </row>
    <row r="40" spans="2:26" ht="12.75" customHeight="1" x14ac:dyDescent="0.25">
      <c r="B40" s="225">
        <v>34</v>
      </c>
      <c r="C40" s="163"/>
      <c r="D40" s="152">
        <v>548</v>
      </c>
      <c r="E40" s="108">
        <v>500</v>
      </c>
      <c r="F40" s="24">
        <v>12985</v>
      </c>
      <c r="G40" s="25"/>
      <c r="H40" s="25"/>
      <c r="I40" s="25">
        <v>11338</v>
      </c>
      <c r="J40" s="25"/>
      <c r="K40" s="25"/>
      <c r="L40" s="26">
        <v>11272</v>
      </c>
      <c r="M40" s="27"/>
      <c r="N40" s="25"/>
      <c r="O40" s="25"/>
      <c r="P40" s="25"/>
      <c r="Q40" s="25"/>
      <c r="R40" s="25"/>
      <c r="S40" s="28"/>
      <c r="T40" s="24"/>
      <c r="U40" s="25"/>
      <c r="V40" s="25"/>
      <c r="W40" s="25"/>
      <c r="X40" s="25"/>
      <c r="Y40" s="26"/>
      <c r="Z40" s="226">
        <f>AVERAGE(F40:Y40)</f>
        <v>11865</v>
      </c>
    </row>
    <row r="41" spans="2:26" ht="12.95" customHeight="1" x14ac:dyDescent="0.25">
      <c r="B41" s="225">
        <v>35</v>
      </c>
      <c r="C41" s="163"/>
      <c r="D41" s="152">
        <v>555</v>
      </c>
      <c r="E41" s="108">
        <v>500</v>
      </c>
      <c r="F41" s="24">
        <v>13694</v>
      </c>
      <c r="G41" s="25">
        <v>13166</v>
      </c>
      <c r="H41" s="25"/>
      <c r="I41" s="25"/>
      <c r="J41" s="25">
        <v>12545</v>
      </c>
      <c r="K41" s="25">
        <v>10086</v>
      </c>
      <c r="L41" s="26">
        <v>14331</v>
      </c>
      <c r="M41" s="27">
        <v>10070</v>
      </c>
      <c r="N41" s="25">
        <v>10901</v>
      </c>
      <c r="O41" s="25">
        <v>7240</v>
      </c>
      <c r="P41" s="25"/>
      <c r="Q41" s="25"/>
      <c r="R41" s="25">
        <v>7681</v>
      </c>
      <c r="S41" s="28">
        <v>3990</v>
      </c>
      <c r="T41" s="24"/>
      <c r="U41" s="25"/>
      <c r="V41" s="25"/>
      <c r="W41" s="25"/>
      <c r="X41" s="25"/>
      <c r="Y41" s="26">
        <v>4771</v>
      </c>
      <c r="Z41" s="226">
        <f>AVERAGE(F41:Y41)</f>
        <v>9861.363636363636</v>
      </c>
    </row>
    <row r="42" spans="2:26" ht="12.95" customHeight="1" x14ac:dyDescent="0.25">
      <c r="B42" s="225">
        <v>36</v>
      </c>
      <c r="C42" s="163"/>
      <c r="D42" s="152">
        <v>560</v>
      </c>
      <c r="E42" s="108">
        <v>500</v>
      </c>
      <c r="F42" s="24">
        <v>13222</v>
      </c>
      <c r="G42" s="25">
        <v>12127</v>
      </c>
      <c r="H42" s="25"/>
      <c r="I42" s="25">
        <v>11106</v>
      </c>
      <c r="J42" s="25">
        <v>12041</v>
      </c>
      <c r="K42" s="25">
        <v>10972</v>
      </c>
      <c r="L42" s="26">
        <v>12965</v>
      </c>
      <c r="M42" s="27"/>
      <c r="N42" s="25"/>
      <c r="O42" s="25"/>
      <c r="P42" s="25"/>
      <c r="Q42" s="25"/>
      <c r="R42" s="25"/>
      <c r="S42" s="28"/>
      <c r="T42" s="24"/>
      <c r="U42" s="25"/>
      <c r="V42" s="25"/>
      <c r="W42" s="25"/>
      <c r="X42" s="25"/>
      <c r="Y42" s="26"/>
      <c r="Z42" s="226">
        <f>AVERAGE(F42:Y42)</f>
        <v>12072.166666666666</v>
      </c>
    </row>
    <row r="43" spans="2:26" ht="12.95" customHeight="1" x14ac:dyDescent="0.25">
      <c r="B43" s="225">
        <v>37</v>
      </c>
      <c r="C43" s="163"/>
      <c r="D43" s="152">
        <v>5550</v>
      </c>
      <c r="E43" s="108">
        <v>500</v>
      </c>
      <c r="F43" s="24"/>
      <c r="G43" s="25"/>
      <c r="H43" s="25"/>
      <c r="I43" s="25"/>
      <c r="J43" s="25"/>
      <c r="K43" s="25"/>
      <c r="L43" s="26"/>
      <c r="M43" s="27"/>
      <c r="N43" s="25"/>
      <c r="O43" s="25"/>
      <c r="P43" s="25"/>
      <c r="Q43" s="25"/>
      <c r="R43" s="25"/>
      <c r="S43" s="28"/>
      <c r="T43" s="24">
        <v>9051.1627906976755</v>
      </c>
      <c r="U43" s="25">
        <v>11229</v>
      </c>
      <c r="V43" s="25">
        <v>13128</v>
      </c>
      <c r="W43" s="25"/>
      <c r="X43" s="25">
        <v>6175</v>
      </c>
      <c r="Y43" s="26">
        <v>5613</v>
      </c>
      <c r="Z43" s="226">
        <f>AVERAGE(F43:Y43)</f>
        <v>9039.2325581395362</v>
      </c>
    </row>
    <row r="44" spans="2:26" ht="12.95" customHeight="1" x14ac:dyDescent="0.25">
      <c r="B44" s="225">
        <v>38</v>
      </c>
      <c r="C44" s="163"/>
      <c r="D44" s="152">
        <v>5601</v>
      </c>
      <c r="E44" s="108">
        <v>500</v>
      </c>
      <c r="F44" s="24"/>
      <c r="G44" s="25"/>
      <c r="H44" s="25"/>
      <c r="I44" s="25"/>
      <c r="J44" s="25"/>
      <c r="K44" s="25"/>
      <c r="L44" s="26"/>
      <c r="M44" s="27">
        <v>11304</v>
      </c>
      <c r="N44" s="25">
        <v>12357</v>
      </c>
      <c r="O44" s="25">
        <v>8398</v>
      </c>
      <c r="P44" s="25"/>
      <c r="Q44" s="25"/>
      <c r="R44" s="25">
        <v>7953</v>
      </c>
      <c r="S44" s="28">
        <v>4999</v>
      </c>
      <c r="T44" s="24">
        <v>9800.8591846007657</v>
      </c>
      <c r="U44" s="25">
        <v>10375</v>
      </c>
      <c r="V44" s="25"/>
      <c r="W44" s="25"/>
      <c r="X44" s="25">
        <v>6152</v>
      </c>
      <c r="Y44" s="26">
        <v>5708</v>
      </c>
      <c r="Z44" s="226">
        <f>AVERAGE(F44:Y44)</f>
        <v>8560.7621316223067</v>
      </c>
    </row>
    <row r="45" spans="2:26" ht="12.95" customHeight="1" x14ac:dyDescent="0.25">
      <c r="B45" s="225">
        <v>39</v>
      </c>
      <c r="C45" s="163"/>
      <c r="D45" s="152">
        <v>600</v>
      </c>
      <c r="E45" s="108">
        <v>600</v>
      </c>
      <c r="F45" s="24"/>
      <c r="G45" s="25"/>
      <c r="H45" s="25"/>
      <c r="I45" s="25"/>
      <c r="J45" s="25"/>
      <c r="K45" s="25"/>
      <c r="L45" s="26">
        <v>14926</v>
      </c>
      <c r="M45" s="27"/>
      <c r="N45" s="25"/>
      <c r="O45" s="25"/>
      <c r="P45" s="25"/>
      <c r="Q45" s="25"/>
      <c r="R45" s="25"/>
      <c r="S45" s="28"/>
      <c r="T45" s="24"/>
      <c r="U45" s="25"/>
      <c r="V45" s="25"/>
      <c r="W45" s="25"/>
      <c r="X45" s="25"/>
      <c r="Y45" s="26"/>
      <c r="Z45" s="226">
        <f>AVERAGE(F45:Y45)</f>
        <v>14926</v>
      </c>
    </row>
    <row r="46" spans="2:26" ht="12.95" customHeight="1" x14ac:dyDescent="0.25">
      <c r="B46" s="225">
        <v>40</v>
      </c>
      <c r="C46" s="163"/>
      <c r="D46" s="152">
        <v>606</v>
      </c>
      <c r="E46" s="108">
        <v>600</v>
      </c>
      <c r="F46" s="24"/>
      <c r="G46" s="25"/>
      <c r="H46" s="25"/>
      <c r="I46" s="25">
        <v>12134</v>
      </c>
      <c r="J46" s="25"/>
      <c r="K46" s="25"/>
      <c r="L46" s="26">
        <v>13575</v>
      </c>
      <c r="M46" s="27"/>
      <c r="N46" s="25"/>
      <c r="O46" s="25"/>
      <c r="P46" s="25"/>
      <c r="Q46" s="25"/>
      <c r="R46" s="25">
        <v>8655</v>
      </c>
      <c r="S46" s="28">
        <v>3481</v>
      </c>
      <c r="T46" s="24"/>
      <c r="U46" s="25"/>
      <c r="V46" s="25"/>
      <c r="W46" s="25"/>
      <c r="X46" s="25">
        <v>5860</v>
      </c>
      <c r="Y46" s="26"/>
      <c r="Z46" s="226">
        <f>AVERAGE(F46:Y46)</f>
        <v>8741</v>
      </c>
    </row>
    <row r="47" spans="2:26" ht="12.95" customHeight="1" x14ac:dyDescent="0.25">
      <c r="B47" s="225">
        <v>41</v>
      </c>
      <c r="C47" s="163"/>
      <c r="D47" s="152">
        <v>666</v>
      </c>
      <c r="E47" s="108">
        <v>600</v>
      </c>
      <c r="F47" s="24"/>
      <c r="G47" s="25"/>
      <c r="H47" s="25"/>
      <c r="I47" s="25">
        <v>11621</v>
      </c>
      <c r="J47" s="25"/>
      <c r="K47" s="25"/>
      <c r="L47" s="26">
        <v>12147</v>
      </c>
      <c r="M47" s="27"/>
      <c r="N47" s="25"/>
      <c r="O47" s="25"/>
      <c r="P47" s="25"/>
      <c r="Q47" s="25"/>
      <c r="R47" s="25">
        <v>7752</v>
      </c>
      <c r="S47" s="28">
        <v>4464</v>
      </c>
      <c r="T47" s="24"/>
      <c r="U47" s="25"/>
      <c r="V47" s="25"/>
      <c r="W47" s="25"/>
      <c r="X47" s="25"/>
      <c r="Y47" s="26"/>
      <c r="Z47" s="226">
        <f>AVERAGE(F47:Y47)</f>
        <v>8996</v>
      </c>
    </row>
    <row r="48" spans="2:26" ht="12.95" customHeight="1" x14ac:dyDescent="0.25">
      <c r="B48" s="225">
        <v>42</v>
      </c>
      <c r="C48" s="163"/>
      <c r="D48" s="152">
        <v>6263</v>
      </c>
      <c r="E48" s="108">
        <v>600</v>
      </c>
      <c r="F48" s="29"/>
      <c r="G48" s="30"/>
      <c r="H48" s="30"/>
      <c r="I48" s="30"/>
      <c r="J48" s="30"/>
      <c r="K48" s="30"/>
      <c r="L48" s="31"/>
      <c r="M48" s="32">
        <v>11095</v>
      </c>
      <c r="N48" s="30"/>
      <c r="O48" s="30"/>
      <c r="P48" s="30">
        <v>7565.7211006048228</v>
      </c>
      <c r="Q48" s="30"/>
      <c r="R48" s="30">
        <v>8933</v>
      </c>
      <c r="S48" s="33">
        <v>4146</v>
      </c>
      <c r="T48" s="29">
        <v>8799.4684385382043</v>
      </c>
      <c r="U48" s="30"/>
      <c r="V48" s="30">
        <v>10120</v>
      </c>
      <c r="W48" s="30"/>
      <c r="X48" s="30"/>
      <c r="Y48" s="31">
        <v>6485</v>
      </c>
      <c r="Z48" s="226">
        <f>AVERAGE(F48:Y48)</f>
        <v>8163.455648449004</v>
      </c>
    </row>
    <row r="49" spans="2:26" ht="12.95" customHeight="1" thickBot="1" x14ac:dyDescent="0.3">
      <c r="B49" s="233">
        <v>43</v>
      </c>
      <c r="C49" s="175"/>
      <c r="D49" s="161">
        <v>707</v>
      </c>
      <c r="E49" s="110">
        <v>700</v>
      </c>
      <c r="F49" s="64"/>
      <c r="G49" s="65"/>
      <c r="H49" s="65"/>
      <c r="I49" s="65"/>
      <c r="J49" s="65"/>
      <c r="K49" s="65"/>
      <c r="L49" s="66">
        <v>15332</v>
      </c>
      <c r="M49" s="67"/>
      <c r="N49" s="65"/>
      <c r="O49" s="65"/>
      <c r="P49" s="65">
        <v>6996.6777408637863</v>
      </c>
      <c r="Q49" s="65"/>
      <c r="R49" s="65"/>
      <c r="S49" s="68"/>
      <c r="T49" s="64"/>
      <c r="U49" s="65"/>
      <c r="V49" s="65"/>
      <c r="W49" s="65"/>
      <c r="X49" s="65"/>
      <c r="Y49" s="66"/>
      <c r="Z49" s="234">
        <f>AVERAGE(F49:Y49)</f>
        <v>11164.338870431893</v>
      </c>
    </row>
    <row r="50" spans="2:26" ht="12.95" customHeight="1" x14ac:dyDescent="0.25">
      <c r="B50" s="229">
        <v>44</v>
      </c>
      <c r="C50" s="162" t="s">
        <v>43</v>
      </c>
      <c r="D50" s="151">
        <v>201</v>
      </c>
      <c r="E50" s="140">
        <v>280</v>
      </c>
      <c r="F50" s="73">
        <v>12159</v>
      </c>
      <c r="G50" s="71"/>
      <c r="H50" s="71"/>
      <c r="I50" s="71">
        <v>10551</v>
      </c>
      <c r="J50" s="71"/>
      <c r="K50" s="71"/>
      <c r="L50" s="74"/>
      <c r="M50" s="145">
        <v>9356</v>
      </c>
      <c r="N50" s="71"/>
      <c r="O50" s="71"/>
      <c r="P50" s="71"/>
      <c r="Q50" s="71">
        <v>5537</v>
      </c>
      <c r="R50" s="71"/>
      <c r="S50" s="72">
        <v>2646</v>
      </c>
      <c r="T50" s="73">
        <v>8110.6200173489206</v>
      </c>
      <c r="U50" s="71"/>
      <c r="V50" s="71">
        <v>11098</v>
      </c>
      <c r="W50" s="71"/>
      <c r="X50" s="71">
        <v>4007</v>
      </c>
      <c r="Y50" s="74"/>
      <c r="Z50" s="230">
        <f>AVERAGE(F50:Y50)</f>
        <v>7933.077502168615</v>
      </c>
    </row>
    <row r="51" spans="2:26" ht="12.95" customHeight="1" x14ac:dyDescent="0.25">
      <c r="B51" s="225">
        <v>45</v>
      </c>
      <c r="C51" s="163"/>
      <c r="D51" s="152">
        <v>443</v>
      </c>
      <c r="E51" s="137">
        <v>480</v>
      </c>
      <c r="F51" s="29">
        <v>14711</v>
      </c>
      <c r="G51" s="30"/>
      <c r="H51" s="30">
        <v>9589</v>
      </c>
      <c r="I51" s="30">
        <v>12061</v>
      </c>
      <c r="J51" s="30"/>
      <c r="K51" s="30"/>
      <c r="L51" s="31">
        <v>12841</v>
      </c>
      <c r="M51" s="32"/>
      <c r="N51" s="30"/>
      <c r="O51" s="30"/>
      <c r="P51" s="30"/>
      <c r="Q51" s="30"/>
      <c r="R51" s="30"/>
      <c r="S51" s="33"/>
      <c r="T51" s="29"/>
      <c r="U51" s="30"/>
      <c r="V51" s="30"/>
      <c r="W51" s="30"/>
      <c r="X51" s="30"/>
      <c r="Y51" s="31"/>
      <c r="Z51" s="226">
        <f>AVERAGE(F51:Y51)</f>
        <v>12300.5</v>
      </c>
    </row>
    <row r="52" spans="2:26" ht="12.95" customHeight="1" x14ac:dyDescent="0.25">
      <c r="B52" s="225">
        <v>46</v>
      </c>
      <c r="C52" s="163"/>
      <c r="D52" s="152">
        <v>554</v>
      </c>
      <c r="E52" s="108">
        <v>540</v>
      </c>
      <c r="F52" s="29"/>
      <c r="G52" s="30"/>
      <c r="H52" s="30"/>
      <c r="I52" s="30"/>
      <c r="J52" s="30"/>
      <c r="K52" s="30"/>
      <c r="L52" s="31"/>
      <c r="M52" s="32"/>
      <c r="N52" s="30"/>
      <c r="O52" s="30"/>
      <c r="P52" s="30"/>
      <c r="Q52" s="30"/>
      <c r="R52" s="30"/>
      <c r="S52" s="33"/>
      <c r="T52" s="29">
        <v>8840.3486306745417</v>
      </c>
      <c r="U52" s="30">
        <v>10175</v>
      </c>
      <c r="V52" s="30">
        <v>14836</v>
      </c>
      <c r="W52" s="30"/>
      <c r="X52" s="30">
        <v>5995</v>
      </c>
      <c r="Y52" s="31"/>
      <c r="Z52" s="226">
        <f>AVERAGE(F52:Y52)</f>
        <v>9961.587157668635</v>
      </c>
    </row>
    <row r="53" spans="2:26" ht="12.95" customHeight="1" x14ac:dyDescent="0.25">
      <c r="B53" s="225">
        <v>47</v>
      </c>
      <c r="C53" s="163"/>
      <c r="D53" s="152" t="s">
        <v>4</v>
      </c>
      <c r="E53" s="108">
        <v>500</v>
      </c>
      <c r="F53" s="24">
        <v>14358</v>
      </c>
      <c r="G53" s="25"/>
      <c r="H53" s="25">
        <v>7713</v>
      </c>
      <c r="I53" s="25">
        <v>12385</v>
      </c>
      <c r="J53" s="25"/>
      <c r="K53" s="25"/>
      <c r="L53" s="26">
        <v>14475</v>
      </c>
      <c r="M53" s="27">
        <v>8476</v>
      </c>
      <c r="N53" s="25"/>
      <c r="O53" s="25"/>
      <c r="P53" s="25"/>
      <c r="Q53" s="25"/>
      <c r="R53" s="25"/>
      <c r="S53" s="28">
        <v>4254</v>
      </c>
      <c r="T53" s="24">
        <v>8124.9535296790455</v>
      </c>
      <c r="U53" s="25"/>
      <c r="V53" s="25">
        <v>9554</v>
      </c>
      <c r="W53" s="25"/>
      <c r="X53" s="25">
        <v>5732</v>
      </c>
      <c r="Y53" s="26"/>
      <c r="Z53" s="226">
        <f>AVERAGE(F53:Y53)</f>
        <v>9452.4392810754489</v>
      </c>
    </row>
    <row r="54" spans="2:26" ht="12.95" customHeight="1" x14ac:dyDescent="0.25">
      <c r="B54" s="225">
        <v>48</v>
      </c>
      <c r="C54" s="163"/>
      <c r="D54" s="152" t="s">
        <v>115</v>
      </c>
      <c r="E54" s="108">
        <v>600</v>
      </c>
      <c r="F54" s="29"/>
      <c r="G54" s="30"/>
      <c r="H54" s="30"/>
      <c r="I54" s="30"/>
      <c r="J54" s="30"/>
      <c r="K54" s="30"/>
      <c r="L54" s="31"/>
      <c r="M54" s="32"/>
      <c r="N54" s="30"/>
      <c r="O54" s="30"/>
      <c r="P54" s="30">
        <v>4762.9269954851352</v>
      </c>
      <c r="Q54" s="30"/>
      <c r="R54" s="30"/>
      <c r="S54" s="33"/>
      <c r="T54" s="29"/>
      <c r="U54" s="30"/>
      <c r="V54" s="30"/>
      <c r="W54" s="30"/>
      <c r="X54" s="30"/>
      <c r="Y54" s="31"/>
      <c r="Z54" s="226">
        <f>AVERAGE(F54:Y54)</f>
        <v>4762.9269954851352</v>
      </c>
    </row>
    <row r="55" spans="2:26" ht="12.95" customHeight="1" x14ac:dyDescent="0.25">
      <c r="B55" s="225">
        <v>49</v>
      </c>
      <c r="C55" s="163"/>
      <c r="D55" s="152">
        <v>3700</v>
      </c>
      <c r="E55" s="108">
        <v>350</v>
      </c>
      <c r="F55" s="29"/>
      <c r="G55" s="30"/>
      <c r="H55" s="30"/>
      <c r="I55" s="30"/>
      <c r="J55" s="30"/>
      <c r="K55" s="30"/>
      <c r="L55" s="31"/>
      <c r="M55" s="32">
        <v>11527</v>
      </c>
      <c r="N55" s="30"/>
      <c r="O55" s="30"/>
      <c r="P55" s="30"/>
      <c r="Q55" s="30">
        <v>4952</v>
      </c>
      <c r="R55" s="30"/>
      <c r="S55" s="33">
        <v>2717</v>
      </c>
      <c r="T55" s="29"/>
      <c r="U55" s="30"/>
      <c r="V55" s="30"/>
      <c r="W55" s="30"/>
      <c r="X55" s="30"/>
      <c r="Y55" s="31"/>
      <c r="Z55" s="226">
        <f>AVERAGE(F55:Y55)</f>
        <v>6398.666666666667</v>
      </c>
    </row>
    <row r="56" spans="2:26" ht="12.95" customHeight="1" thickBot="1" x14ac:dyDescent="0.3">
      <c r="B56" s="227">
        <v>50</v>
      </c>
      <c r="C56" s="164"/>
      <c r="D56" s="153" t="s">
        <v>116</v>
      </c>
      <c r="E56" s="107">
        <v>400</v>
      </c>
      <c r="F56" s="35"/>
      <c r="G56" s="36"/>
      <c r="H56" s="36"/>
      <c r="I56" s="36"/>
      <c r="J56" s="36"/>
      <c r="K56" s="36"/>
      <c r="L56" s="37"/>
      <c r="M56" s="38"/>
      <c r="N56" s="36"/>
      <c r="O56" s="36"/>
      <c r="P56" s="36">
        <v>5136.8410284389283</v>
      </c>
      <c r="Q56" s="36"/>
      <c r="R56" s="36"/>
      <c r="S56" s="39"/>
      <c r="T56" s="35"/>
      <c r="U56" s="36"/>
      <c r="V56" s="36"/>
      <c r="W56" s="36"/>
      <c r="X56" s="36"/>
      <c r="Y56" s="37"/>
      <c r="Z56" s="228">
        <f>AVERAGE(F56:Y56)</f>
        <v>5136.8410284389283</v>
      </c>
    </row>
    <row r="57" spans="2:26" ht="12.95" customHeight="1" x14ac:dyDescent="0.25">
      <c r="B57" s="223">
        <v>51</v>
      </c>
      <c r="C57" s="174" t="s">
        <v>44</v>
      </c>
      <c r="D57" s="160" t="s">
        <v>85</v>
      </c>
      <c r="E57" s="109">
        <v>200</v>
      </c>
      <c r="F57" s="82">
        <v>13590</v>
      </c>
      <c r="G57" s="83"/>
      <c r="H57" s="83"/>
      <c r="I57" s="83"/>
      <c r="J57" s="83"/>
      <c r="K57" s="83"/>
      <c r="L57" s="84"/>
      <c r="M57" s="85"/>
      <c r="N57" s="83"/>
      <c r="O57" s="83"/>
      <c r="P57" s="83"/>
      <c r="Q57" s="83"/>
      <c r="R57" s="83"/>
      <c r="S57" s="86"/>
      <c r="T57" s="82"/>
      <c r="U57" s="83"/>
      <c r="V57" s="83"/>
      <c r="W57" s="83"/>
      <c r="X57" s="83"/>
      <c r="Y57" s="84"/>
      <c r="Z57" s="224">
        <f>AVERAGE(F57:Y57)</f>
        <v>13590</v>
      </c>
    </row>
    <row r="58" spans="2:26" ht="12.95" customHeight="1" x14ac:dyDescent="0.25">
      <c r="B58" s="225">
        <v>52</v>
      </c>
      <c r="C58" s="163"/>
      <c r="D58" s="152" t="s">
        <v>25</v>
      </c>
      <c r="E58" s="108">
        <v>300</v>
      </c>
      <c r="F58" s="24">
        <v>13526</v>
      </c>
      <c r="G58" s="25"/>
      <c r="H58" s="25"/>
      <c r="I58" s="25"/>
      <c r="J58" s="25">
        <v>14090</v>
      </c>
      <c r="K58" s="25">
        <v>10917</v>
      </c>
      <c r="L58" s="26"/>
      <c r="M58" s="27"/>
      <c r="N58" s="25"/>
      <c r="O58" s="25"/>
      <c r="P58" s="25"/>
      <c r="Q58" s="25"/>
      <c r="R58" s="25"/>
      <c r="S58" s="28"/>
      <c r="T58" s="24"/>
      <c r="U58" s="25"/>
      <c r="V58" s="25"/>
      <c r="W58" s="25"/>
      <c r="X58" s="25"/>
      <c r="Y58" s="26"/>
      <c r="Z58" s="226">
        <f>AVERAGE(F58:Y58)</f>
        <v>12844.333333333334</v>
      </c>
    </row>
    <row r="59" spans="2:26" ht="12.95" customHeight="1" x14ac:dyDescent="0.25">
      <c r="B59" s="225">
        <v>53</v>
      </c>
      <c r="C59" s="163"/>
      <c r="D59" s="87" t="s">
        <v>16</v>
      </c>
      <c r="E59" s="108">
        <v>400</v>
      </c>
      <c r="F59" s="24">
        <v>14514</v>
      </c>
      <c r="G59" s="25"/>
      <c r="H59" s="25"/>
      <c r="I59" s="25"/>
      <c r="J59" s="25">
        <v>14413</v>
      </c>
      <c r="K59" s="25">
        <v>11350</v>
      </c>
      <c r="L59" s="26"/>
      <c r="M59" s="27"/>
      <c r="N59" s="25"/>
      <c r="O59" s="25"/>
      <c r="P59" s="25"/>
      <c r="Q59" s="25"/>
      <c r="R59" s="25"/>
      <c r="S59" s="28"/>
      <c r="T59" s="24"/>
      <c r="U59" s="25"/>
      <c r="V59" s="25"/>
      <c r="W59" s="25"/>
      <c r="X59" s="25"/>
      <c r="Y59" s="26"/>
      <c r="Z59" s="226">
        <f>AVERAGE(F59:Y59)</f>
        <v>13425.666666666666</v>
      </c>
    </row>
    <row r="60" spans="2:26" ht="12.95" customHeight="1" x14ac:dyDescent="0.25">
      <c r="B60" s="225">
        <v>54</v>
      </c>
      <c r="C60" s="163"/>
      <c r="D60" s="152" t="s">
        <v>17</v>
      </c>
      <c r="E60" s="108">
        <v>400</v>
      </c>
      <c r="F60" s="24">
        <v>14693</v>
      </c>
      <c r="G60" s="25"/>
      <c r="H60" s="25"/>
      <c r="I60" s="25"/>
      <c r="J60" s="25">
        <v>13807</v>
      </c>
      <c r="K60" s="25">
        <v>12534</v>
      </c>
      <c r="L60" s="26"/>
      <c r="M60" s="27"/>
      <c r="N60" s="25"/>
      <c r="O60" s="25"/>
      <c r="P60" s="25"/>
      <c r="Q60" s="25"/>
      <c r="R60" s="25"/>
      <c r="S60" s="28"/>
      <c r="T60" s="24"/>
      <c r="U60" s="25"/>
      <c r="V60" s="25"/>
      <c r="W60" s="25"/>
      <c r="X60" s="25"/>
      <c r="Y60" s="26"/>
      <c r="Z60" s="226">
        <f>AVERAGE(F60:Y60)</f>
        <v>13678</v>
      </c>
    </row>
    <row r="61" spans="2:26" ht="12.95" customHeight="1" x14ac:dyDescent="0.25">
      <c r="B61" s="225">
        <v>55</v>
      </c>
      <c r="C61" s="163"/>
      <c r="D61" s="87" t="s">
        <v>19</v>
      </c>
      <c r="E61" s="108">
        <v>500</v>
      </c>
      <c r="F61" s="24">
        <v>15578</v>
      </c>
      <c r="G61" s="25"/>
      <c r="H61" s="25"/>
      <c r="I61" s="25"/>
      <c r="J61" s="25">
        <v>11968</v>
      </c>
      <c r="K61" s="25">
        <v>13192</v>
      </c>
      <c r="L61" s="26"/>
      <c r="M61" s="27"/>
      <c r="N61" s="25"/>
      <c r="O61" s="25"/>
      <c r="P61" s="25"/>
      <c r="Q61" s="25"/>
      <c r="R61" s="25"/>
      <c r="S61" s="28"/>
      <c r="T61" s="24"/>
      <c r="U61" s="25"/>
      <c r="V61" s="25"/>
      <c r="W61" s="25"/>
      <c r="X61" s="25"/>
      <c r="Y61" s="26"/>
      <c r="Z61" s="226">
        <f>AVERAGE(F61:Y61)</f>
        <v>13579.333333333334</v>
      </c>
    </row>
    <row r="62" spans="2:26" ht="12.95" customHeight="1" thickBot="1" x14ac:dyDescent="0.3">
      <c r="B62" s="233">
        <v>56</v>
      </c>
      <c r="C62" s="175"/>
      <c r="D62" s="136" t="s">
        <v>32</v>
      </c>
      <c r="E62" s="110">
        <v>600</v>
      </c>
      <c r="F62" s="64">
        <v>15954</v>
      </c>
      <c r="G62" s="65"/>
      <c r="H62" s="65"/>
      <c r="I62" s="65"/>
      <c r="J62" s="65">
        <v>11357</v>
      </c>
      <c r="K62" s="65"/>
      <c r="L62" s="66"/>
      <c r="M62" s="67"/>
      <c r="N62" s="65"/>
      <c r="O62" s="65"/>
      <c r="P62" s="65"/>
      <c r="Q62" s="65"/>
      <c r="R62" s="65"/>
      <c r="S62" s="68"/>
      <c r="T62" s="64"/>
      <c r="U62" s="65"/>
      <c r="V62" s="65"/>
      <c r="W62" s="65"/>
      <c r="X62" s="65"/>
      <c r="Y62" s="66"/>
      <c r="Z62" s="234">
        <f>AVERAGE(F62:Y62)</f>
        <v>13655.5</v>
      </c>
    </row>
    <row r="63" spans="2:26" ht="12.95" customHeight="1" x14ac:dyDescent="0.25">
      <c r="B63" s="229">
        <v>57</v>
      </c>
      <c r="C63" s="162" t="s">
        <v>45</v>
      </c>
      <c r="D63" s="151">
        <v>3023</v>
      </c>
      <c r="E63" s="106">
        <v>300</v>
      </c>
      <c r="F63" s="18">
        <v>13782</v>
      </c>
      <c r="G63" s="19">
        <v>13469</v>
      </c>
      <c r="H63" s="19">
        <v>8694</v>
      </c>
      <c r="I63" s="19">
        <v>12254</v>
      </c>
      <c r="J63" s="19">
        <v>12006</v>
      </c>
      <c r="K63" s="19">
        <v>9903</v>
      </c>
      <c r="L63" s="20">
        <v>8654</v>
      </c>
      <c r="M63" s="21">
        <v>11517</v>
      </c>
      <c r="N63" s="19">
        <v>12347</v>
      </c>
      <c r="O63" s="19">
        <v>7967</v>
      </c>
      <c r="P63" s="19"/>
      <c r="Q63" s="19">
        <v>5754</v>
      </c>
      <c r="R63" s="19">
        <v>8054</v>
      </c>
      <c r="S63" s="22"/>
      <c r="T63" s="18">
        <v>9772.048726467332</v>
      </c>
      <c r="U63" s="19">
        <v>10197</v>
      </c>
      <c r="V63" s="19">
        <v>11263</v>
      </c>
      <c r="W63" s="19">
        <v>6603</v>
      </c>
      <c r="X63" s="19">
        <v>5045</v>
      </c>
      <c r="Y63" s="20">
        <v>5416</v>
      </c>
      <c r="Z63" s="230">
        <f>AVERAGE(F63:Y63)</f>
        <v>9594.2804848037413</v>
      </c>
    </row>
    <row r="64" spans="2:26" ht="12.95" customHeight="1" x14ac:dyDescent="0.25">
      <c r="B64" s="225">
        <v>58</v>
      </c>
      <c r="C64" s="163"/>
      <c r="D64" s="152">
        <v>444</v>
      </c>
      <c r="E64" s="108">
        <v>400</v>
      </c>
      <c r="F64" s="24"/>
      <c r="G64" s="25">
        <v>10109</v>
      </c>
      <c r="H64" s="25">
        <v>6325</v>
      </c>
      <c r="I64" s="25">
        <v>9871</v>
      </c>
      <c r="J64" s="25"/>
      <c r="K64" s="25"/>
      <c r="L64" s="26">
        <v>11312</v>
      </c>
      <c r="M64" s="27"/>
      <c r="N64" s="25"/>
      <c r="O64" s="25"/>
      <c r="P64" s="25"/>
      <c r="Q64" s="25"/>
      <c r="R64" s="25"/>
      <c r="S64" s="28"/>
      <c r="T64" s="24"/>
      <c r="U64" s="25"/>
      <c r="V64" s="25"/>
      <c r="W64" s="25"/>
      <c r="X64" s="25"/>
      <c r="Y64" s="26"/>
      <c r="Z64" s="226">
        <f>AVERAGE(F64:Y64)</f>
        <v>9404.25</v>
      </c>
    </row>
    <row r="65" spans="2:26" ht="12.95" customHeight="1" x14ac:dyDescent="0.25">
      <c r="B65" s="225">
        <v>59</v>
      </c>
      <c r="C65" s="163"/>
      <c r="D65" s="152">
        <v>4051</v>
      </c>
      <c r="E65" s="108">
        <v>400</v>
      </c>
      <c r="F65" s="24">
        <v>12838</v>
      </c>
      <c r="G65" s="25"/>
      <c r="H65" s="25">
        <v>6861</v>
      </c>
      <c r="I65" s="25">
        <v>11029</v>
      </c>
      <c r="J65" s="25">
        <v>12611</v>
      </c>
      <c r="K65" s="25">
        <v>9429</v>
      </c>
      <c r="L65" s="26">
        <v>11608</v>
      </c>
      <c r="M65" s="27"/>
      <c r="N65" s="25"/>
      <c r="O65" s="25"/>
      <c r="P65" s="25"/>
      <c r="Q65" s="25"/>
      <c r="R65" s="25"/>
      <c r="S65" s="28"/>
      <c r="T65" s="24"/>
      <c r="U65" s="25"/>
      <c r="V65" s="25"/>
      <c r="W65" s="25"/>
      <c r="X65" s="25"/>
      <c r="Y65" s="26"/>
      <c r="Z65" s="226">
        <f>AVERAGE(F65:Y65)</f>
        <v>10729.333333333334</v>
      </c>
    </row>
    <row r="66" spans="2:26" ht="12.95" customHeight="1" x14ac:dyDescent="0.25">
      <c r="B66" s="225">
        <v>60</v>
      </c>
      <c r="C66" s="163"/>
      <c r="D66" s="152">
        <v>5010</v>
      </c>
      <c r="E66" s="108">
        <v>500</v>
      </c>
      <c r="F66" s="24"/>
      <c r="G66" s="25"/>
      <c r="H66" s="25"/>
      <c r="I66" s="25"/>
      <c r="J66" s="25"/>
      <c r="K66" s="25"/>
      <c r="L66" s="26"/>
      <c r="M66" s="27"/>
      <c r="N66" s="25"/>
      <c r="O66" s="25"/>
      <c r="P66" s="25">
        <v>5043.9560439560437</v>
      </c>
      <c r="Q66" s="25"/>
      <c r="R66" s="25"/>
      <c r="S66" s="28"/>
      <c r="T66" s="24"/>
      <c r="U66" s="25"/>
      <c r="V66" s="25"/>
      <c r="W66" s="25"/>
      <c r="X66" s="25"/>
      <c r="Y66" s="26"/>
      <c r="Z66" s="226">
        <f>AVERAGE(F66:Y66)</f>
        <v>5043.9560439560437</v>
      </c>
    </row>
    <row r="67" spans="2:26" ht="12.95" customHeight="1" x14ac:dyDescent="0.25">
      <c r="B67" s="225">
        <v>61</v>
      </c>
      <c r="C67" s="163"/>
      <c r="D67" s="155" t="s">
        <v>117</v>
      </c>
      <c r="E67" s="137">
        <v>500</v>
      </c>
      <c r="F67" s="24">
        <v>12050</v>
      </c>
      <c r="G67" s="25"/>
      <c r="H67" s="25">
        <v>7655</v>
      </c>
      <c r="I67" s="25">
        <v>10647</v>
      </c>
      <c r="J67" s="25">
        <v>9950</v>
      </c>
      <c r="K67" s="25"/>
      <c r="L67" s="26">
        <v>11892</v>
      </c>
      <c r="M67" s="27"/>
      <c r="N67" s="25"/>
      <c r="O67" s="25"/>
      <c r="P67" s="25"/>
      <c r="Q67" s="25"/>
      <c r="R67" s="25"/>
      <c r="S67" s="28"/>
      <c r="T67" s="24">
        <v>7757.6965669988931</v>
      </c>
      <c r="U67" s="25">
        <v>9435</v>
      </c>
      <c r="V67" s="25"/>
      <c r="W67" s="25">
        <v>2771</v>
      </c>
      <c r="X67" s="25">
        <v>5267</v>
      </c>
      <c r="Y67" s="26">
        <v>4729</v>
      </c>
      <c r="Z67" s="226">
        <f>AVERAGE(F67:Y67)</f>
        <v>8215.3696566998897</v>
      </c>
    </row>
    <row r="68" spans="2:26" ht="12.95" customHeight="1" x14ac:dyDescent="0.25">
      <c r="B68" s="225">
        <v>62</v>
      </c>
      <c r="C68" s="163"/>
      <c r="D68" s="152">
        <v>5051</v>
      </c>
      <c r="E68" s="108">
        <v>500</v>
      </c>
      <c r="F68" s="24">
        <v>13465</v>
      </c>
      <c r="G68" s="25">
        <v>13464</v>
      </c>
      <c r="H68" s="25">
        <v>7178</v>
      </c>
      <c r="I68" s="25">
        <v>12898</v>
      </c>
      <c r="J68" s="25">
        <v>10021</v>
      </c>
      <c r="K68" s="25">
        <v>10460</v>
      </c>
      <c r="L68" s="26">
        <v>13154</v>
      </c>
      <c r="M68" s="27">
        <v>9522</v>
      </c>
      <c r="N68" s="25">
        <v>11055</v>
      </c>
      <c r="O68" s="25">
        <v>8476</v>
      </c>
      <c r="P68" s="25"/>
      <c r="Q68" s="25"/>
      <c r="R68" s="25">
        <v>7340</v>
      </c>
      <c r="S68" s="28"/>
      <c r="T68" s="24"/>
      <c r="U68" s="25"/>
      <c r="V68" s="25"/>
      <c r="W68" s="25"/>
      <c r="X68" s="25"/>
      <c r="Y68" s="26"/>
      <c r="Z68" s="226">
        <f>AVERAGE(F68:Y68)</f>
        <v>10639.363636363636</v>
      </c>
    </row>
    <row r="69" spans="2:26" ht="12.95" customHeight="1" x14ac:dyDescent="0.25">
      <c r="B69" s="225">
        <v>63</v>
      </c>
      <c r="C69" s="163"/>
      <c r="D69" s="152">
        <v>6102</v>
      </c>
      <c r="E69" s="108">
        <v>600</v>
      </c>
      <c r="F69" s="24">
        <v>13423</v>
      </c>
      <c r="G69" s="25"/>
      <c r="H69" s="25">
        <v>8009</v>
      </c>
      <c r="I69" s="25">
        <v>11442</v>
      </c>
      <c r="J69" s="25"/>
      <c r="K69" s="25"/>
      <c r="L69" s="26">
        <v>13009</v>
      </c>
      <c r="M69" s="27"/>
      <c r="N69" s="25"/>
      <c r="O69" s="25"/>
      <c r="P69" s="25"/>
      <c r="Q69" s="25"/>
      <c r="R69" s="25"/>
      <c r="S69" s="28"/>
      <c r="T69" s="24"/>
      <c r="U69" s="25"/>
      <c r="V69" s="25"/>
      <c r="W69" s="25"/>
      <c r="X69" s="25"/>
      <c r="Y69" s="26"/>
      <c r="Z69" s="226">
        <f>AVERAGE(F69:Y69)</f>
        <v>11470.75</v>
      </c>
    </row>
    <row r="70" spans="2:26" ht="12.95" customHeight="1" x14ac:dyDescent="0.25">
      <c r="B70" s="225">
        <v>64</v>
      </c>
      <c r="C70" s="163"/>
      <c r="D70" s="152">
        <v>6030</v>
      </c>
      <c r="E70" s="108">
        <v>600</v>
      </c>
      <c r="F70" s="24"/>
      <c r="G70" s="25"/>
      <c r="H70" s="25"/>
      <c r="I70" s="25"/>
      <c r="J70" s="25"/>
      <c r="K70" s="25"/>
      <c r="L70" s="26"/>
      <c r="M70" s="27"/>
      <c r="N70" s="25"/>
      <c r="O70" s="25"/>
      <c r="P70" s="25"/>
      <c r="Q70" s="25"/>
      <c r="R70" s="25"/>
      <c r="S70" s="28"/>
      <c r="T70" s="24">
        <v>9634.5957918050935</v>
      </c>
      <c r="U70" s="25"/>
      <c r="V70" s="25"/>
      <c r="W70" s="25">
        <v>2526</v>
      </c>
      <c r="X70" s="25">
        <v>5461</v>
      </c>
      <c r="Y70" s="26">
        <v>6717</v>
      </c>
      <c r="Z70" s="226">
        <f>AVERAGE(F70:Y70)</f>
        <v>6084.6489479512729</v>
      </c>
    </row>
    <row r="71" spans="2:26" ht="12.95" customHeight="1" x14ac:dyDescent="0.25">
      <c r="B71" s="225">
        <v>65</v>
      </c>
      <c r="C71" s="163"/>
      <c r="D71" s="152">
        <v>6140</v>
      </c>
      <c r="E71" s="108">
        <v>600</v>
      </c>
      <c r="F71" s="24">
        <v>13052</v>
      </c>
      <c r="G71" s="25"/>
      <c r="H71" s="25">
        <v>7861</v>
      </c>
      <c r="I71" s="25">
        <v>10536</v>
      </c>
      <c r="J71" s="25"/>
      <c r="K71" s="25"/>
      <c r="L71" s="26">
        <v>12081</v>
      </c>
      <c r="M71" s="27"/>
      <c r="N71" s="25"/>
      <c r="O71" s="25"/>
      <c r="P71" s="25"/>
      <c r="Q71" s="25"/>
      <c r="R71" s="25"/>
      <c r="S71" s="28"/>
      <c r="T71" s="24"/>
      <c r="U71" s="25"/>
      <c r="V71" s="25"/>
      <c r="W71" s="25"/>
      <c r="X71" s="25"/>
      <c r="Y71" s="26"/>
      <c r="Z71" s="226">
        <f>AVERAGE(F71:Y71)</f>
        <v>10882.5</v>
      </c>
    </row>
    <row r="72" spans="2:26" ht="12.95" customHeight="1" x14ac:dyDescent="0.25">
      <c r="B72" s="225">
        <v>66</v>
      </c>
      <c r="C72" s="163"/>
      <c r="D72" s="152">
        <v>640</v>
      </c>
      <c r="E72" s="137">
        <v>600</v>
      </c>
      <c r="F72" s="24">
        <v>11858</v>
      </c>
      <c r="G72" s="25"/>
      <c r="H72" s="25">
        <v>6317</v>
      </c>
      <c r="I72" s="25">
        <v>10210</v>
      </c>
      <c r="J72" s="25"/>
      <c r="K72" s="25"/>
      <c r="L72" s="26">
        <v>11228</v>
      </c>
      <c r="M72" s="27"/>
      <c r="N72" s="25"/>
      <c r="O72" s="25"/>
      <c r="P72" s="25"/>
      <c r="Q72" s="25"/>
      <c r="R72" s="25"/>
      <c r="S72" s="28"/>
      <c r="T72" s="24"/>
      <c r="U72" s="25"/>
      <c r="V72" s="25"/>
      <c r="W72" s="25"/>
      <c r="X72" s="25"/>
      <c r="Y72" s="26"/>
      <c r="Z72" s="226">
        <f>AVERAGE(F72:Y72)</f>
        <v>9903.25</v>
      </c>
    </row>
    <row r="73" spans="2:26" ht="12.95" customHeight="1" x14ac:dyDescent="0.25">
      <c r="B73" s="225">
        <v>67</v>
      </c>
      <c r="C73" s="163"/>
      <c r="D73" s="152">
        <v>770</v>
      </c>
      <c r="E73" s="137">
        <v>700</v>
      </c>
      <c r="F73" s="29"/>
      <c r="G73" s="30"/>
      <c r="H73" s="30"/>
      <c r="I73" s="30"/>
      <c r="J73" s="30"/>
      <c r="K73" s="30"/>
      <c r="L73" s="31"/>
      <c r="M73" s="32"/>
      <c r="N73" s="30"/>
      <c r="O73" s="30"/>
      <c r="P73" s="30">
        <v>5673.3963710707894</v>
      </c>
      <c r="Q73" s="30"/>
      <c r="R73" s="30"/>
      <c r="S73" s="33"/>
      <c r="T73" s="29"/>
      <c r="U73" s="30"/>
      <c r="V73" s="30"/>
      <c r="W73" s="30"/>
      <c r="X73" s="30"/>
      <c r="Y73" s="31"/>
      <c r="Z73" s="226">
        <f>AVERAGE(F73:Y73)</f>
        <v>5673.3963710707894</v>
      </c>
    </row>
    <row r="74" spans="2:26" ht="12.95" customHeight="1" x14ac:dyDescent="0.25">
      <c r="B74" s="225">
        <v>68</v>
      </c>
      <c r="C74" s="163"/>
      <c r="D74" s="152">
        <v>4000</v>
      </c>
      <c r="E74" s="137">
        <v>450</v>
      </c>
      <c r="F74" s="29">
        <v>14232</v>
      </c>
      <c r="G74" s="30">
        <v>14033</v>
      </c>
      <c r="H74" s="30">
        <v>8899</v>
      </c>
      <c r="I74" s="30">
        <v>11713</v>
      </c>
      <c r="J74" s="30">
        <v>12001</v>
      </c>
      <c r="K74" s="30">
        <v>10857</v>
      </c>
      <c r="L74" s="31">
        <v>14358</v>
      </c>
      <c r="M74" s="32">
        <v>9576</v>
      </c>
      <c r="N74" s="30">
        <v>12485</v>
      </c>
      <c r="O74" s="30">
        <v>9951</v>
      </c>
      <c r="P74" s="30"/>
      <c r="Q74" s="30">
        <v>7920</v>
      </c>
      <c r="R74" s="30">
        <v>9060</v>
      </c>
      <c r="S74" s="33"/>
      <c r="T74" s="29">
        <v>8999.4684385382061</v>
      </c>
      <c r="U74" s="30">
        <v>11225</v>
      </c>
      <c r="V74" s="30">
        <v>10951</v>
      </c>
      <c r="W74" s="30">
        <v>5036</v>
      </c>
      <c r="X74" s="30">
        <v>5461</v>
      </c>
      <c r="Y74" s="31">
        <v>6387</v>
      </c>
      <c r="Z74" s="226">
        <f>AVERAGE(F74:Y74)</f>
        <v>10174.692691029901</v>
      </c>
    </row>
    <row r="75" spans="2:26" ht="12.95" customHeight="1" x14ac:dyDescent="0.25">
      <c r="B75" s="225">
        <v>69</v>
      </c>
      <c r="C75" s="163"/>
      <c r="D75" s="152">
        <v>4006</v>
      </c>
      <c r="E75" s="137">
        <v>400</v>
      </c>
      <c r="F75" s="29"/>
      <c r="G75" s="30"/>
      <c r="H75" s="30"/>
      <c r="I75" s="30"/>
      <c r="J75" s="30"/>
      <c r="K75" s="30"/>
      <c r="L75" s="31"/>
      <c r="M75" s="32"/>
      <c r="N75" s="30"/>
      <c r="O75" s="30"/>
      <c r="P75" s="30"/>
      <c r="Q75" s="30"/>
      <c r="R75" s="30"/>
      <c r="S75" s="33"/>
      <c r="T75" s="29">
        <v>9823.2558139534904</v>
      </c>
      <c r="U75" s="30">
        <v>10137</v>
      </c>
      <c r="V75" s="30">
        <v>9271</v>
      </c>
      <c r="W75" s="30">
        <v>5957</v>
      </c>
      <c r="X75" s="30">
        <v>6525</v>
      </c>
      <c r="Y75" s="31">
        <v>5062</v>
      </c>
      <c r="Z75" s="226">
        <f>AVERAGE(F75:Y75)</f>
        <v>7795.8759689922481</v>
      </c>
    </row>
    <row r="76" spans="2:26" ht="12.75" customHeight="1" thickBot="1" x14ac:dyDescent="0.3">
      <c r="B76" s="227">
        <v>70</v>
      </c>
      <c r="C76" s="164"/>
      <c r="D76" s="153">
        <v>6000</v>
      </c>
      <c r="E76" s="141">
        <v>600</v>
      </c>
      <c r="F76" s="35">
        <v>14001</v>
      </c>
      <c r="G76" s="36">
        <v>12187</v>
      </c>
      <c r="H76" s="36">
        <v>7452</v>
      </c>
      <c r="I76" s="36">
        <v>12367</v>
      </c>
      <c r="J76" s="36">
        <v>10427</v>
      </c>
      <c r="K76" s="36"/>
      <c r="L76" s="37">
        <v>13140</v>
      </c>
      <c r="M76" s="38">
        <v>11306</v>
      </c>
      <c r="N76" s="36">
        <v>11617</v>
      </c>
      <c r="O76" s="36">
        <v>7814</v>
      </c>
      <c r="P76" s="36"/>
      <c r="Q76" s="36"/>
      <c r="R76" s="36">
        <v>7857</v>
      </c>
      <c r="S76" s="39"/>
      <c r="T76" s="35">
        <v>9964.8477838820272</v>
      </c>
      <c r="U76" s="36"/>
      <c r="V76" s="36">
        <v>9405</v>
      </c>
      <c r="W76" s="36">
        <v>2555</v>
      </c>
      <c r="X76" s="36">
        <v>3498</v>
      </c>
      <c r="Y76" s="37">
        <v>6592</v>
      </c>
      <c r="Z76" s="228">
        <f>AVERAGE(F76:Y76)</f>
        <v>9345.5231855921356</v>
      </c>
    </row>
    <row r="77" spans="2:26" ht="12.95" customHeight="1" x14ac:dyDescent="0.25">
      <c r="B77" s="223">
        <v>71</v>
      </c>
      <c r="C77" s="171" t="s">
        <v>46</v>
      </c>
      <c r="D77" s="157" t="s">
        <v>53</v>
      </c>
      <c r="E77" s="138">
        <v>300</v>
      </c>
      <c r="F77" s="82">
        <v>14007</v>
      </c>
      <c r="G77" s="83">
        <v>13375</v>
      </c>
      <c r="H77" s="83"/>
      <c r="I77" s="83">
        <v>11164</v>
      </c>
      <c r="J77" s="83"/>
      <c r="K77" s="83">
        <v>8557</v>
      </c>
      <c r="L77" s="84">
        <v>12595</v>
      </c>
      <c r="M77" s="85">
        <v>10020</v>
      </c>
      <c r="N77" s="83">
        <v>11311</v>
      </c>
      <c r="O77" s="83">
        <v>8694</v>
      </c>
      <c r="P77" s="83"/>
      <c r="Q77" s="83">
        <v>7065</v>
      </c>
      <c r="R77" s="83">
        <v>8648</v>
      </c>
      <c r="S77" s="86">
        <v>3790</v>
      </c>
      <c r="T77" s="82">
        <v>10252</v>
      </c>
      <c r="U77" s="83">
        <v>10472</v>
      </c>
      <c r="V77" s="83">
        <v>12986</v>
      </c>
      <c r="W77" s="83">
        <v>6611</v>
      </c>
      <c r="X77" s="83">
        <v>5374</v>
      </c>
      <c r="Y77" s="84">
        <v>5802</v>
      </c>
      <c r="Z77" s="224">
        <f>AVERAGE(F77:Y77)</f>
        <v>9454.2941176470595</v>
      </c>
    </row>
    <row r="78" spans="2:26" ht="12.95" customHeight="1" x14ac:dyDescent="0.25">
      <c r="B78" s="225">
        <v>72</v>
      </c>
      <c r="C78" s="169"/>
      <c r="D78" s="155" t="s">
        <v>54</v>
      </c>
      <c r="E78" s="137">
        <v>350</v>
      </c>
      <c r="F78" s="24">
        <v>12633</v>
      </c>
      <c r="G78" s="25">
        <v>12203</v>
      </c>
      <c r="H78" s="25"/>
      <c r="I78" s="25">
        <v>9375</v>
      </c>
      <c r="J78" s="25">
        <v>10221</v>
      </c>
      <c r="K78" s="25"/>
      <c r="L78" s="26">
        <v>11633</v>
      </c>
      <c r="M78" s="27"/>
      <c r="N78" s="25"/>
      <c r="O78" s="25"/>
      <c r="P78" s="25"/>
      <c r="Q78" s="25"/>
      <c r="R78" s="25"/>
      <c r="S78" s="28"/>
      <c r="T78" s="24"/>
      <c r="U78" s="25"/>
      <c r="V78" s="25"/>
      <c r="W78" s="25"/>
      <c r="X78" s="25"/>
      <c r="Y78" s="26"/>
      <c r="Z78" s="226">
        <f>AVERAGE(F78:Y78)</f>
        <v>11213</v>
      </c>
    </row>
    <row r="79" spans="2:26" ht="12.95" customHeight="1" x14ac:dyDescent="0.25">
      <c r="B79" s="225">
        <v>73</v>
      </c>
      <c r="C79" s="169"/>
      <c r="D79" s="155" t="s">
        <v>118</v>
      </c>
      <c r="E79" s="137">
        <v>430</v>
      </c>
      <c r="F79" s="29"/>
      <c r="G79" s="30"/>
      <c r="H79" s="30"/>
      <c r="I79" s="30"/>
      <c r="J79" s="30"/>
      <c r="K79" s="30"/>
      <c r="L79" s="31"/>
      <c r="M79" s="32"/>
      <c r="N79" s="30"/>
      <c r="O79" s="30"/>
      <c r="P79" s="30"/>
      <c r="Q79" s="30"/>
      <c r="R79" s="30"/>
      <c r="S79" s="33"/>
      <c r="T79" s="29">
        <v>9623</v>
      </c>
      <c r="U79" s="30">
        <v>9030</v>
      </c>
      <c r="V79" s="30">
        <v>12605</v>
      </c>
      <c r="W79" s="30">
        <v>8015</v>
      </c>
      <c r="X79" s="30">
        <v>4524</v>
      </c>
      <c r="Y79" s="31">
        <v>5647</v>
      </c>
      <c r="Z79" s="226">
        <f>AVERAGE(F79:Y79)</f>
        <v>8240.6666666666661</v>
      </c>
    </row>
    <row r="80" spans="2:26" ht="12.95" customHeight="1" x14ac:dyDescent="0.25">
      <c r="B80" s="225">
        <v>74</v>
      </c>
      <c r="C80" s="169"/>
      <c r="D80" s="155" t="s">
        <v>13</v>
      </c>
      <c r="E80" s="137">
        <v>470</v>
      </c>
      <c r="F80" s="24">
        <v>14656</v>
      </c>
      <c r="G80" s="25"/>
      <c r="H80" s="25">
        <v>9062</v>
      </c>
      <c r="I80" s="25">
        <v>11627</v>
      </c>
      <c r="J80" s="25"/>
      <c r="K80" s="25"/>
      <c r="L80" s="26"/>
      <c r="M80" s="27"/>
      <c r="N80" s="25"/>
      <c r="O80" s="25"/>
      <c r="P80" s="25"/>
      <c r="Q80" s="25"/>
      <c r="R80" s="25"/>
      <c r="S80" s="28"/>
      <c r="T80" s="24"/>
      <c r="U80" s="25"/>
      <c r="V80" s="25"/>
      <c r="W80" s="25"/>
      <c r="X80" s="25"/>
      <c r="Y80" s="26"/>
      <c r="Z80" s="226">
        <f>AVERAGE(F80:Y80)</f>
        <v>11781.666666666666</v>
      </c>
    </row>
    <row r="81" spans="2:26" ht="12.95" customHeight="1" x14ac:dyDescent="0.25">
      <c r="B81" s="225">
        <v>75</v>
      </c>
      <c r="C81" s="169"/>
      <c r="D81" s="155" t="s">
        <v>63</v>
      </c>
      <c r="E81" s="137">
        <v>550</v>
      </c>
      <c r="F81" s="24">
        <v>14382</v>
      </c>
      <c r="G81" s="25">
        <v>13463</v>
      </c>
      <c r="H81" s="25">
        <v>8775</v>
      </c>
      <c r="I81" s="25">
        <v>11852</v>
      </c>
      <c r="J81" s="25">
        <v>11812</v>
      </c>
      <c r="K81" s="25">
        <v>12106</v>
      </c>
      <c r="L81" s="26">
        <v>11077</v>
      </c>
      <c r="M81" s="27">
        <v>11138</v>
      </c>
      <c r="N81" s="25">
        <v>12436</v>
      </c>
      <c r="O81" s="25">
        <v>9580</v>
      </c>
      <c r="P81" s="25">
        <v>7508.1352755771368</v>
      </c>
      <c r="Q81" s="25"/>
      <c r="R81" s="25">
        <v>8300</v>
      </c>
      <c r="S81" s="28">
        <v>5540</v>
      </c>
      <c r="T81" s="24"/>
      <c r="U81" s="25"/>
      <c r="V81" s="25"/>
      <c r="W81" s="25"/>
      <c r="X81" s="25"/>
      <c r="Y81" s="26"/>
      <c r="Z81" s="226">
        <f>AVERAGE(F81:Y81)</f>
        <v>10613.010405813626</v>
      </c>
    </row>
    <row r="82" spans="2:26" ht="12.95" customHeight="1" x14ac:dyDescent="0.25">
      <c r="B82" s="225">
        <v>76</v>
      </c>
      <c r="C82" s="169"/>
      <c r="D82" s="155" t="s">
        <v>55</v>
      </c>
      <c r="E82" s="137">
        <v>600</v>
      </c>
      <c r="F82" s="24"/>
      <c r="G82" s="25"/>
      <c r="H82" s="25"/>
      <c r="I82" s="25"/>
      <c r="J82" s="25"/>
      <c r="K82" s="25"/>
      <c r="L82" s="26"/>
      <c r="M82" s="27">
        <v>12042</v>
      </c>
      <c r="N82" s="25">
        <v>13282</v>
      </c>
      <c r="O82" s="25">
        <v>10379</v>
      </c>
      <c r="P82" s="25">
        <v>8497.2596652347802</v>
      </c>
      <c r="Q82" s="25"/>
      <c r="R82" s="25">
        <v>9287</v>
      </c>
      <c r="S82" s="28">
        <v>6006</v>
      </c>
      <c r="T82" s="24">
        <v>10791</v>
      </c>
      <c r="U82" s="25"/>
      <c r="V82" s="25">
        <v>14597</v>
      </c>
      <c r="W82" s="25">
        <v>4197</v>
      </c>
      <c r="X82" s="25">
        <v>5491</v>
      </c>
      <c r="Y82" s="26"/>
      <c r="Z82" s="226">
        <f>AVERAGE(F82:Y82)</f>
        <v>9456.9259665234767</v>
      </c>
    </row>
    <row r="83" spans="2:26" ht="12.95" customHeight="1" x14ac:dyDescent="0.25">
      <c r="B83" s="225">
        <v>77</v>
      </c>
      <c r="C83" s="169"/>
      <c r="D83" s="155" t="s">
        <v>15</v>
      </c>
      <c r="E83" s="137">
        <v>630</v>
      </c>
      <c r="F83" s="24">
        <v>14712</v>
      </c>
      <c r="G83" s="25">
        <v>12706</v>
      </c>
      <c r="H83" s="25"/>
      <c r="I83" s="25">
        <v>12755</v>
      </c>
      <c r="J83" s="25">
        <v>10972</v>
      </c>
      <c r="K83" s="25"/>
      <c r="L83" s="26">
        <v>13910</v>
      </c>
      <c r="M83" s="27"/>
      <c r="N83" s="25"/>
      <c r="O83" s="25"/>
      <c r="P83" s="25"/>
      <c r="Q83" s="25"/>
      <c r="R83" s="25"/>
      <c r="S83" s="28"/>
      <c r="T83" s="24"/>
      <c r="U83" s="25"/>
      <c r="V83" s="25"/>
      <c r="W83" s="25"/>
      <c r="X83" s="25"/>
      <c r="Y83" s="26"/>
      <c r="Z83" s="226">
        <f>AVERAGE(F83:Y83)</f>
        <v>13011</v>
      </c>
    </row>
    <row r="84" spans="2:26" ht="12.95" customHeight="1" x14ac:dyDescent="0.25">
      <c r="B84" s="225">
        <v>78</v>
      </c>
      <c r="C84" s="169"/>
      <c r="D84" s="155" t="s">
        <v>23</v>
      </c>
      <c r="E84" s="137">
        <v>630</v>
      </c>
      <c r="F84" s="24">
        <v>14447</v>
      </c>
      <c r="G84" s="25"/>
      <c r="H84" s="25">
        <v>7902</v>
      </c>
      <c r="I84" s="25">
        <v>11761</v>
      </c>
      <c r="J84" s="25"/>
      <c r="K84" s="25"/>
      <c r="L84" s="26">
        <v>14074</v>
      </c>
      <c r="M84" s="27">
        <v>11983</v>
      </c>
      <c r="N84" s="25">
        <v>13150</v>
      </c>
      <c r="O84" s="25">
        <v>8408</v>
      </c>
      <c r="P84" s="25">
        <v>8354.7150523894707</v>
      </c>
      <c r="Q84" s="25"/>
      <c r="R84" s="25">
        <v>8405</v>
      </c>
      <c r="S84" s="28"/>
      <c r="T84" s="24"/>
      <c r="U84" s="25"/>
      <c r="V84" s="25"/>
      <c r="W84" s="25"/>
      <c r="X84" s="25"/>
      <c r="Y84" s="26"/>
      <c r="Z84" s="226">
        <f>AVERAGE(F84:Y84)</f>
        <v>10942.746116932163</v>
      </c>
    </row>
    <row r="85" spans="2:26" ht="12.95" customHeight="1" x14ac:dyDescent="0.25">
      <c r="B85" s="225">
        <v>79</v>
      </c>
      <c r="C85" s="169"/>
      <c r="D85" s="155" t="s">
        <v>86</v>
      </c>
      <c r="E85" s="137">
        <v>370</v>
      </c>
      <c r="F85" s="24">
        <v>13554</v>
      </c>
      <c r="G85" s="25">
        <v>12528</v>
      </c>
      <c r="H85" s="25">
        <v>8086</v>
      </c>
      <c r="I85" s="25">
        <v>10381</v>
      </c>
      <c r="J85" s="25"/>
      <c r="K85" s="25">
        <v>9342</v>
      </c>
      <c r="L85" s="26">
        <v>13358</v>
      </c>
      <c r="M85" s="27">
        <v>11476</v>
      </c>
      <c r="N85" s="25">
        <v>11959</v>
      </c>
      <c r="O85" s="25">
        <v>7428</v>
      </c>
      <c r="P85" s="25"/>
      <c r="Q85" s="25">
        <v>7165</v>
      </c>
      <c r="R85" s="25">
        <v>8415</v>
      </c>
      <c r="S85" s="28">
        <v>3754</v>
      </c>
      <c r="T85" s="24"/>
      <c r="U85" s="25"/>
      <c r="V85" s="25"/>
      <c r="W85" s="25"/>
      <c r="X85" s="25"/>
      <c r="Y85" s="26"/>
      <c r="Z85" s="226">
        <f>AVERAGE(F85:Y85)</f>
        <v>9787.1666666666661</v>
      </c>
    </row>
    <row r="86" spans="2:26" ht="12.95" customHeight="1" x14ac:dyDescent="0.25">
      <c r="B86" s="225">
        <v>80</v>
      </c>
      <c r="C86" s="169"/>
      <c r="D86" s="155" t="s">
        <v>87</v>
      </c>
      <c r="E86" s="137">
        <v>480</v>
      </c>
      <c r="F86" s="24">
        <v>16021</v>
      </c>
      <c r="G86" s="25">
        <v>15695</v>
      </c>
      <c r="H86" s="25">
        <v>10839</v>
      </c>
      <c r="I86" s="25">
        <v>13104</v>
      </c>
      <c r="J86" s="25">
        <v>12942</v>
      </c>
      <c r="K86" s="25">
        <v>12011</v>
      </c>
      <c r="L86" s="26">
        <v>13337</v>
      </c>
      <c r="M86" s="27">
        <v>11736</v>
      </c>
      <c r="N86" s="25">
        <v>13092</v>
      </c>
      <c r="O86" s="25">
        <v>8976</v>
      </c>
      <c r="P86" s="25"/>
      <c r="Q86" s="25">
        <v>6641</v>
      </c>
      <c r="R86" s="25">
        <v>8264</v>
      </c>
      <c r="S86" s="28">
        <v>4327</v>
      </c>
      <c r="T86" s="24">
        <v>9542</v>
      </c>
      <c r="U86" s="25">
        <v>13282</v>
      </c>
      <c r="V86" s="25">
        <v>13684</v>
      </c>
      <c r="W86" s="25">
        <v>3308</v>
      </c>
      <c r="X86" s="25">
        <v>7291</v>
      </c>
      <c r="Y86" s="26">
        <v>5725</v>
      </c>
      <c r="Z86" s="226">
        <f>AVERAGE(F86:Y86)</f>
        <v>10516.684210526315</v>
      </c>
    </row>
    <row r="87" spans="2:26" ht="12.95" customHeight="1" thickBot="1" x14ac:dyDescent="0.3">
      <c r="B87" s="233">
        <v>81</v>
      </c>
      <c r="C87" s="172"/>
      <c r="D87" s="158" t="s">
        <v>98</v>
      </c>
      <c r="E87" s="139">
        <v>500</v>
      </c>
      <c r="F87" s="64"/>
      <c r="G87" s="65"/>
      <c r="H87" s="65"/>
      <c r="I87" s="65"/>
      <c r="J87" s="65"/>
      <c r="K87" s="65"/>
      <c r="L87" s="66"/>
      <c r="M87" s="67">
        <v>10795</v>
      </c>
      <c r="N87" s="65">
        <v>12053</v>
      </c>
      <c r="O87" s="65">
        <v>8584</v>
      </c>
      <c r="P87" s="65">
        <v>8034.5086271567898</v>
      </c>
      <c r="Q87" s="65"/>
      <c r="R87" s="65">
        <v>8401</v>
      </c>
      <c r="S87" s="68">
        <v>5042</v>
      </c>
      <c r="T87" s="64">
        <v>10393</v>
      </c>
      <c r="U87" s="65">
        <v>11238</v>
      </c>
      <c r="V87" s="65"/>
      <c r="W87" s="65">
        <v>3621</v>
      </c>
      <c r="X87" s="65">
        <v>7438</v>
      </c>
      <c r="Y87" s="66">
        <v>5553</v>
      </c>
      <c r="Z87" s="234">
        <f>AVERAGE(F87:Y87)</f>
        <v>8286.5916933778899</v>
      </c>
    </row>
    <row r="88" spans="2:26" ht="12.95" customHeight="1" x14ac:dyDescent="0.25">
      <c r="B88" s="229">
        <v>82</v>
      </c>
      <c r="C88" s="168" t="s">
        <v>140</v>
      </c>
      <c r="D88" s="154" t="s">
        <v>119</v>
      </c>
      <c r="E88" s="140">
        <v>450</v>
      </c>
      <c r="F88" s="18"/>
      <c r="G88" s="19"/>
      <c r="H88" s="19"/>
      <c r="I88" s="19"/>
      <c r="J88" s="19"/>
      <c r="K88" s="19"/>
      <c r="L88" s="20"/>
      <c r="M88" s="21"/>
      <c r="N88" s="19"/>
      <c r="O88" s="19"/>
      <c r="P88" s="19"/>
      <c r="Q88" s="19"/>
      <c r="R88" s="19"/>
      <c r="S88" s="22"/>
      <c r="T88" s="18">
        <v>9991.8625304638754</v>
      </c>
      <c r="U88" s="19"/>
      <c r="V88" s="19">
        <v>14329</v>
      </c>
      <c r="W88" s="19"/>
      <c r="X88" s="19"/>
      <c r="Y88" s="20"/>
      <c r="Z88" s="230">
        <f>AVERAGE(F88:Y88)</f>
        <v>12160.431265231939</v>
      </c>
    </row>
    <row r="89" spans="2:26" ht="12.95" customHeight="1" x14ac:dyDescent="0.25">
      <c r="B89" s="225">
        <v>83</v>
      </c>
      <c r="C89" s="169"/>
      <c r="D89" s="155" t="s">
        <v>120</v>
      </c>
      <c r="E89" s="137">
        <v>460</v>
      </c>
      <c r="F89" s="24"/>
      <c r="G89" s="25"/>
      <c r="H89" s="25"/>
      <c r="I89" s="25"/>
      <c r="J89" s="25"/>
      <c r="K89" s="25"/>
      <c r="L89" s="26"/>
      <c r="M89" s="27"/>
      <c r="N89" s="25"/>
      <c r="O89" s="25"/>
      <c r="P89" s="25"/>
      <c r="Q89" s="25"/>
      <c r="R89" s="25"/>
      <c r="S89" s="28"/>
      <c r="T89" s="24">
        <v>10446.52815068776</v>
      </c>
      <c r="U89" s="25">
        <v>6940</v>
      </c>
      <c r="V89" s="25">
        <v>14468</v>
      </c>
      <c r="W89" s="25">
        <v>8154</v>
      </c>
      <c r="X89" s="25">
        <v>6431</v>
      </c>
      <c r="Y89" s="26">
        <v>6495</v>
      </c>
      <c r="Z89" s="226">
        <f>AVERAGE(F89:Y89)</f>
        <v>8822.4213584479603</v>
      </c>
    </row>
    <row r="90" spans="2:26" ht="12.95" customHeight="1" x14ac:dyDescent="0.25">
      <c r="B90" s="225">
        <v>84</v>
      </c>
      <c r="C90" s="169"/>
      <c r="D90" s="155" t="s">
        <v>121</v>
      </c>
      <c r="E90" s="137">
        <v>480</v>
      </c>
      <c r="F90" s="24"/>
      <c r="G90" s="25"/>
      <c r="H90" s="25"/>
      <c r="I90" s="25"/>
      <c r="J90" s="25"/>
      <c r="K90" s="25"/>
      <c r="L90" s="26"/>
      <c r="M90" s="27"/>
      <c r="N90" s="25"/>
      <c r="O90" s="25"/>
      <c r="P90" s="25"/>
      <c r="Q90" s="25"/>
      <c r="R90" s="25"/>
      <c r="S90" s="28"/>
      <c r="T90" s="24">
        <v>10648.766987483994</v>
      </c>
      <c r="U90" s="25"/>
      <c r="V90" s="25"/>
      <c r="W90" s="25"/>
      <c r="X90" s="25"/>
      <c r="Y90" s="26"/>
      <c r="Z90" s="226">
        <f>AVERAGE(F90:Y90)</f>
        <v>10648.766987483994</v>
      </c>
    </row>
    <row r="91" spans="2:26" ht="12.95" customHeight="1" thickBot="1" x14ac:dyDescent="0.3">
      <c r="B91" s="227">
        <v>85</v>
      </c>
      <c r="C91" s="170"/>
      <c r="D91" s="156" t="s">
        <v>122</v>
      </c>
      <c r="E91" s="141">
        <v>510</v>
      </c>
      <c r="F91" s="77"/>
      <c r="G91" s="78"/>
      <c r="H91" s="78"/>
      <c r="I91" s="78"/>
      <c r="J91" s="78"/>
      <c r="K91" s="78"/>
      <c r="L91" s="79"/>
      <c r="M91" s="80"/>
      <c r="N91" s="78"/>
      <c r="O91" s="78"/>
      <c r="P91" s="78"/>
      <c r="Q91" s="78"/>
      <c r="R91" s="78"/>
      <c r="S91" s="81"/>
      <c r="T91" s="77">
        <v>10648.766987483994</v>
      </c>
      <c r="U91" s="78">
        <v>12716</v>
      </c>
      <c r="V91" s="78">
        <v>13166</v>
      </c>
      <c r="W91" s="78">
        <v>3326</v>
      </c>
      <c r="X91" s="78">
        <v>7007</v>
      </c>
      <c r="Y91" s="79">
        <v>5391</v>
      </c>
      <c r="Z91" s="228">
        <f>AVERAGE(F91:Y91)</f>
        <v>8709.1278312473314</v>
      </c>
    </row>
    <row r="92" spans="2:26" ht="12.95" customHeight="1" x14ac:dyDescent="0.25">
      <c r="B92" s="223">
        <v>86</v>
      </c>
      <c r="C92" s="171" t="s">
        <v>47</v>
      </c>
      <c r="D92" s="157">
        <v>3114</v>
      </c>
      <c r="E92" s="138">
        <v>330</v>
      </c>
      <c r="F92" s="82">
        <v>12301</v>
      </c>
      <c r="G92" s="83">
        <v>12266</v>
      </c>
      <c r="H92" s="83">
        <v>9543</v>
      </c>
      <c r="I92" s="83">
        <v>11365</v>
      </c>
      <c r="J92" s="83">
        <v>10945</v>
      </c>
      <c r="K92" s="83">
        <v>9596</v>
      </c>
      <c r="L92" s="84">
        <v>10629</v>
      </c>
      <c r="M92" s="85">
        <v>8464</v>
      </c>
      <c r="N92" s="83">
        <v>10434</v>
      </c>
      <c r="O92" s="83">
        <v>8672</v>
      </c>
      <c r="P92" s="83"/>
      <c r="Q92" s="83">
        <v>5782</v>
      </c>
      <c r="R92" s="83">
        <v>7509</v>
      </c>
      <c r="S92" s="86"/>
      <c r="T92" s="82">
        <v>8331</v>
      </c>
      <c r="U92" s="83">
        <v>9659</v>
      </c>
      <c r="V92" s="83">
        <v>11612</v>
      </c>
      <c r="W92" s="83">
        <v>6926</v>
      </c>
      <c r="X92" s="83">
        <v>5858</v>
      </c>
      <c r="Y92" s="84">
        <v>7272</v>
      </c>
      <c r="Z92" s="224">
        <f>AVERAGE(F92:Y92)</f>
        <v>9286.8888888888887</v>
      </c>
    </row>
    <row r="93" spans="2:26" ht="12.95" customHeight="1" x14ac:dyDescent="0.25">
      <c r="B93" s="225">
        <v>87</v>
      </c>
      <c r="C93" s="169"/>
      <c r="D93" s="152">
        <v>398</v>
      </c>
      <c r="E93" s="137">
        <v>390</v>
      </c>
      <c r="F93" s="24">
        <v>12817</v>
      </c>
      <c r="G93" s="25">
        <v>11792</v>
      </c>
      <c r="H93" s="25">
        <v>8616</v>
      </c>
      <c r="I93" s="25">
        <v>11282</v>
      </c>
      <c r="J93" s="25">
        <v>10921</v>
      </c>
      <c r="K93" s="25">
        <v>9843</v>
      </c>
      <c r="L93" s="26">
        <v>10754</v>
      </c>
      <c r="M93" s="27">
        <v>9670</v>
      </c>
      <c r="N93" s="25">
        <v>11611</v>
      </c>
      <c r="O93" s="25">
        <v>8645</v>
      </c>
      <c r="P93" s="25"/>
      <c r="Q93" s="25">
        <v>5819</v>
      </c>
      <c r="R93" s="25"/>
      <c r="S93" s="28"/>
      <c r="T93" s="24">
        <v>9228</v>
      </c>
      <c r="U93" s="25"/>
      <c r="V93" s="25"/>
      <c r="W93" s="25">
        <v>7441</v>
      </c>
      <c r="X93" s="25">
        <v>5718</v>
      </c>
      <c r="Y93" s="26">
        <v>6618</v>
      </c>
      <c r="Z93" s="226">
        <f>AVERAGE(F93:Y93)</f>
        <v>9385</v>
      </c>
    </row>
    <row r="94" spans="2:26" ht="12.95" customHeight="1" x14ac:dyDescent="0.25">
      <c r="B94" s="225">
        <v>88</v>
      </c>
      <c r="C94" s="169"/>
      <c r="D94" s="152">
        <v>3399</v>
      </c>
      <c r="E94" s="137">
        <v>390</v>
      </c>
      <c r="F94" s="24"/>
      <c r="G94" s="25"/>
      <c r="H94" s="25"/>
      <c r="I94" s="25"/>
      <c r="J94" s="25"/>
      <c r="K94" s="25"/>
      <c r="L94" s="26"/>
      <c r="M94" s="27"/>
      <c r="N94" s="25"/>
      <c r="O94" s="25"/>
      <c r="P94" s="25"/>
      <c r="Q94" s="25"/>
      <c r="R94" s="25"/>
      <c r="S94" s="28"/>
      <c r="T94" s="24">
        <v>10250</v>
      </c>
      <c r="U94" s="25">
        <v>10617</v>
      </c>
      <c r="V94" s="25">
        <v>13107</v>
      </c>
      <c r="W94" s="25">
        <v>7607</v>
      </c>
      <c r="X94" s="25">
        <v>6535</v>
      </c>
      <c r="Y94" s="26">
        <v>5670</v>
      </c>
      <c r="Z94" s="226">
        <f>AVERAGE(F94:Y94)</f>
        <v>8964.3333333333339</v>
      </c>
    </row>
    <row r="95" spans="2:26" ht="12.95" customHeight="1" x14ac:dyDescent="0.25">
      <c r="B95" s="225">
        <v>89</v>
      </c>
      <c r="C95" s="169"/>
      <c r="D95" s="152" t="s">
        <v>28</v>
      </c>
      <c r="E95" s="137">
        <v>450</v>
      </c>
      <c r="F95" s="24">
        <v>13595</v>
      </c>
      <c r="G95" s="25">
        <v>13156</v>
      </c>
      <c r="H95" s="25">
        <v>8456</v>
      </c>
      <c r="I95" s="25">
        <v>12375</v>
      </c>
      <c r="J95" s="25"/>
      <c r="K95" s="25">
        <v>10059</v>
      </c>
      <c r="L95" s="26">
        <v>14014</v>
      </c>
      <c r="M95" s="27">
        <v>9526</v>
      </c>
      <c r="N95" s="25">
        <v>12451</v>
      </c>
      <c r="O95" s="25">
        <v>10487</v>
      </c>
      <c r="P95" s="25"/>
      <c r="Q95" s="25">
        <v>8576</v>
      </c>
      <c r="R95" s="25">
        <v>8168</v>
      </c>
      <c r="S95" s="28"/>
      <c r="T95" s="24">
        <v>9818</v>
      </c>
      <c r="U95" s="25">
        <v>9642</v>
      </c>
      <c r="V95" s="25"/>
      <c r="W95" s="25">
        <v>6574</v>
      </c>
      <c r="X95" s="25">
        <v>5979</v>
      </c>
      <c r="Y95" s="26">
        <v>6232</v>
      </c>
      <c r="Z95" s="226">
        <f>AVERAGE(F95:Y95)</f>
        <v>9944.25</v>
      </c>
    </row>
    <row r="96" spans="2:26" ht="12.95" customHeight="1" x14ac:dyDescent="0.25">
      <c r="B96" s="225">
        <v>90</v>
      </c>
      <c r="C96" s="169"/>
      <c r="D96" s="152" t="s">
        <v>123</v>
      </c>
      <c r="E96" s="137">
        <v>430</v>
      </c>
      <c r="F96" s="24"/>
      <c r="G96" s="25"/>
      <c r="H96" s="25"/>
      <c r="I96" s="25"/>
      <c r="J96" s="25"/>
      <c r="K96" s="25"/>
      <c r="L96" s="26"/>
      <c r="M96" s="27"/>
      <c r="N96" s="25"/>
      <c r="O96" s="25"/>
      <c r="P96" s="25"/>
      <c r="Q96" s="25"/>
      <c r="R96" s="25"/>
      <c r="S96" s="28"/>
      <c r="T96" s="24">
        <v>9587</v>
      </c>
      <c r="U96" s="25">
        <v>11297</v>
      </c>
      <c r="V96" s="25">
        <v>13115</v>
      </c>
      <c r="W96" s="25">
        <v>6864</v>
      </c>
      <c r="X96" s="25">
        <v>5307</v>
      </c>
      <c r="Y96" s="26">
        <v>6573</v>
      </c>
      <c r="Z96" s="226">
        <f>AVERAGE(F96:Y96)</f>
        <v>8790.5</v>
      </c>
    </row>
    <row r="97" spans="2:26" ht="12.95" customHeight="1" x14ac:dyDescent="0.25">
      <c r="B97" s="225">
        <v>91</v>
      </c>
      <c r="C97" s="169"/>
      <c r="D97" s="152" t="s">
        <v>29</v>
      </c>
      <c r="E97" s="137">
        <v>450</v>
      </c>
      <c r="F97" s="24">
        <v>14560</v>
      </c>
      <c r="G97" s="25">
        <v>13124</v>
      </c>
      <c r="H97" s="25">
        <v>8992</v>
      </c>
      <c r="I97" s="25">
        <v>12097</v>
      </c>
      <c r="J97" s="25">
        <v>13264</v>
      </c>
      <c r="K97" s="25"/>
      <c r="L97" s="26">
        <v>12318</v>
      </c>
      <c r="M97" s="27">
        <v>10580</v>
      </c>
      <c r="N97" s="25">
        <v>11803</v>
      </c>
      <c r="O97" s="25">
        <v>10514</v>
      </c>
      <c r="P97" s="25"/>
      <c r="Q97" s="25">
        <v>8445</v>
      </c>
      <c r="R97" s="25">
        <v>7536</v>
      </c>
      <c r="S97" s="28"/>
      <c r="T97" s="24">
        <v>9878</v>
      </c>
      <c r="U97" s="25"/>
      <c r="V97" s="25"/>
      <c r="W97" s="25">
        <v>6025</v>
      </c>
      <c r="X97" s="25">
        <v>5101</v>
      </c>
      <c r="Y97" s="26">
        <v>7147</v>
      </c>
      <c r="Z97" s="226">
        <f>AVERAGE(F97:Y97)</f>
        <v>10092.266666666666</v>
      </c>
    </row>
    <row r="98" spans="2:26" ht="12.95" customHeight="1" x14ac:dyDescent="0.25">
      <c r="B98" s="225">
        <v>92</v>
      </c>
      <c r="C98" s="169"/>
      <c r="D98" s="152" t="s">
        <v>30</v>
      </c>
      <c r="E98" s="137">
        <v>500</v>
      </c>
      <c r="F98" s="24"/>
      <c r="G98" s="25"/>
      <c r="H98" s="25"/>
      <c r="I98" s="25"/>
      <c r="J98" s="25"/>
      <c r="K98" s="25"/>
      <c r="L98" s="26"/>
      <c r="M98" s="27"/>
      <c r="N98" s="25"/>
      <c r="O98" s="25"/>
      <c r="P98" s="25">
        <v>8189.7095152909105</v>
      </c>
      <c r="Q98" s="25"/>
      <c r="R98" s="25"/>
      <c r="S98" s="28"/>
      <c r="T98" s="24"/>
      <c r="U98" s="25"/>
      <c r="V98" s="25"/>
      <c r="W98" s="25"/>
      <c r="X98" s="25"/>
      <c r="Y98" s="26"/>
      <c r="Z98" s="226">
        <f>AVERAGE(F98:Y98)</f>
        <v>8189.7095152909105</v>
      </c>
    </row>
    <row r="99" spans="2:26" ht="12.95" customHeight="1" x14ac:dyDescent="0.25">
      <c r="B99" s="225">
        <v>93</v>
      </c>
      <c r="C99" s="169"/>
      <c r="D99" s="152" t="s">
        <v>124</v>
      </c>
      <c r="E99" s="137">
        <v>510</v>
      </c>
      <c r="F99" s="29"/>
      <c r="G99" s="30"/>
      <c r="H99" s="30"/>
      <c r="I99" s="30"/>
      <c r="J99" s="30"/>
      <c r="K99" s="30"/>
      <c r="L99" s="31"/>
      <c r="M99" s="32"/>
      <c r="N99" s="30"/>
      <c r="O99" s="30"/>
      <c r="P99" s="30"/>
      <c r="Q99" s="30"/>
      <c r="R99" s="30"/>
      <c r="S99" s="33"/>
      <c r="T99" s="29">
        <v>9299</v>
      </c>
      <c r="U99" s="30">
        <v>10814</v>
      </c>
      <c r="V99" s="30">
        <v>11599</v>
      </c>
      <c r="W99" s="30">
        <v>4052</v>
      </c>
      <c r="X99" s="30">
        <v>5276</v>
      </c>
      <c r="Y99" s="31">
        <v>5924</v>
      </c>
      <c r="Z99" s="226">
        <f>AVERAGE(F99:Y99)</f>
        <v>7827.333333333333</v>
      </c>
    </row>
    <row r="100" spans="2:26" ht="12.95" customHeight="1" x14ac:dyDescent="0.25">
      <c r="B100" s="225">
        <v>94</v>
      </c>
      <c r="C100" s="169"/>
      <c r="D100" s="152" t="s">
        <v>88</v>
      </c>
      <c r="E100" s="108">
        <v>490</v>
      </c>
      <c r="F100" s="29">
        <v>14777</v>
      </c>
      <c r="G100" s="30">
        <v>14090</v>
      </c>
      <c r="H100" s="30">
        <v>8098</v>
      </c>
      <c r="I100" s="30">
        <v>12079</v>
      </c>
      <c r="J100" s="30">
        <v>14265</v>
      </c>
      <c r="K100" s="30">
        <v>9883</v>
      </c>
      <c r="L100" s="31">
        <v>12843</v>
      </c>
      <c r="M100" s="32">
        <v>9993</v>
      </c>
      <c r="N100" s="30">
        <v>12080</v>
      </c>
      <c r="O100" s="30">
        <v>9058</v>
      </c>
      <c r="P100" s="30"/>
      <c r="Q100" s="30">
        <v>8325</v>
      </c>
      <c r="R100" s="30">
        <v>7738</v>
      </c>
      <c r="S100" s="33"/>
      <c r="T100" s="29">
        <v>9778</v>
      </c>
      <c r="U100" s="30">
        <v>11724</v>
      </c>
      <c r="V100" s="30"/>
      <c r="W100" s="30">
        <v>7719</v>
      </c>
      <c r="X100" s="30">
        <v>4602</v>
      </c>
      <c r="Y100" s="31">
        <v>6945</v>
      </c>
      <c r="Z100" s="226">
        <f>AVERAGE(F100:Y100)</f>
        <v>10235.117647058823</v>
      </c>
    </row>
    <row r="101" spans="2:26" ht="12.95" customHeight="1" x14ac:dyDescent="0.25">
      <c r="B101" s="225">
        <v>95</v>
      </c>
      <c r="C101" s="169"/>
      <c r="D101" s="152">
        <v>5518</v>
      </c>
      <c r="E101" s="108">
        <v>500</v>
      </c>
      <c r="F101" s="29"/>
      <c r="G101" s="30"/>
      <c r="H101" s="30"/>
      <c r="I101" s="30"/>
      <c r="J101" s="30"/>
      <c r="K101" s="30"/>
      <c r="L101" s="31"/>
      <c r="M101" s="32">
        <v>10679</v>
      </c>
      <c r="N101" s="30">
        <v>11880</v>
      </c>
      <c r="O101" s="30">
        <v>8988</v>
      </c>
      <c r="P101" s="30"/>
      <c r="Q101" s="30"/>
      <c r="R101" s="30">
        <v>7549</v>
      </c>
      <c r="S101" s="33"/>
      <c r="T101" s="29"/>
      <c r="U101" s="30"/>
      <c r="V101" s="30"/>
      <c r="W101" s="30"/>
      <c r="X101" s="30"/>
      <c r="Y101" s="31"/>
      <c r="Z101" s="226">
        <f>AVERAGE(F101:Y101)</f>
        <v>9774</v>
      </c>
    </row>
    <row r="102" spans="2:26" ht="12.95" customHeight="1" x14ac:dyDescent="0.25">
      <c r="B102" s="225">
        <v>96</v>
      </c>
      <c r="C102" s="169"/>
      <c r="D102" s="152" t="s">
        <v>103</v>
      </c>
      <c r="E102" s="108">
        <v>660</v>
      </c>
      <c r="F102" s="29"/>
      <c r="G102" s="30"/>
      <c r="H102" s="30"/>
      <c r="I102" s="30"/>
      <c r="J102" s="30"/>
      <c r="K102" s="30"/>
      <c r="L102" s="31"/>
      <c r="M102" s="32"/>
      <c r="N102" s="30"/>
      <c r="O102" s="30"/>
      <c r="P102" s="30">
        <v>7524.036686827385</v>
      </c>
      <c r="Q102" s="30"/>
      <c r="R102" s="30"/>
      <c r="S102" s="33"/>
      <c r="T102" s="29"/>
      <c r="U102" s="30"/>
      <c r="V102" s="30"/>
      <c r="W102" s="30"/>
      <c r="X102" s="30"/>
      <c r="Y102" s="31"/>
      <c r="Z102" s="226">
        <f>AVERAGE(F102:Y102)</f>
        <v>7524.036686827385</v>
      </c>
    </row>
    <row r="103" spans="2:26" ht="12.95" customHeight="1" thickBot="1" x14ac:dyDescent="0.3">
      <c r="B103" s="233">
        <v>97</v>
      </c>
      <c r="C103" s="172"/>
      <c r="D103" s="161" t="s">
        <v>104</v>
      </c>
      <c r="E103" s="110">
        <v>660</v>
      </c>
      <c r="F103" s="54"/>
      <c r="G103" s="52"/>
      <c r="H103" s="52"/>
      <c r="I103" s="52"/>
      <c r="J103" s="52"/>
      <c r="K103" s="52"/>
      <c r="L103" s="55"/>
      <c r="M103" s="144"/>
      <c r="N103" s="52"/>
      <c r="O103" s="52"/>
      <c r="P103" s="52">
        <v>4724.4228639577477</v>
      </c>
      <c r="Q103" s="52"/>
      <c r="R103" s="52"/>
      <c r="S103" s="53"/>
      <c r="T103" s="54"/>
      <c r="U103" s="52"/>
      <c r="V103" s="52"/>
      <c r="W103" s="52"/>
      <c r="X103" s="52"/>
      <c r="Y103" s="55"/>
      <c r="Z103" s="234">
        <f>AVERAGE(F103:Y103)</f>
        <v>4724.4228639577477</v>
      </c>
    </row>
    <row r="104" spans="2:26" ht="12.95" customHeight="1" x14ac:dyDescent="0.25">
      <c r="B104" s="229">
        <v>98</v>
      </c>
      <c r="C104" s="168" t="s">
        <v>48</v>
      </c>
      <c r="D104" s="151">
        <v>3623</v>
      </c>
      <c r="E104" s="106">
        <v>250</v>
      </c>
      <c r="F104" s="73">
        <v>13277</v>
      </c>
      <c r="G104" s="71">
        <v>13245</v>
      </c>
      <c r="H104" s="71">
        <v>7890</v>
      </c>
      <c r="I104" s="71">
        <v>11250</v>
      </c>
      <c r="J104" s="71"/>
      <c r="K104" s="71"/>
      <c r="L104" s="74"/>
      <c r="M104" s="145"/>
      <c r="N104" s="71"/>
      <c r="O104" s="71"/>
      <c r="P104" s="71"/>
      <c r="Q104" s="71"/>
      <c r="R104" s="71"/>
      <c r="S104" s="72"/>
      <c r="T104" s="73"/>
      <c r="U104" s="71"/>
      <c r="V104" s="71"/>
      <c r="W104" s="71"/>
      <c r="X104" s="71"/>
      <c r="Y104" s="74"/>
      <c r="Z104" s="230">
        <f>AVERAGE(F104:Y104)</f>
        <v>11415.5</v>
      </c>
    </row>
    <row r="105" spans="2:26" ht="12.95" customHeight="1" x14ac:dyDescent="0.25">
      <c r="B105" s="225">
        <v>99</v>
      </c>
      <c r="C105" s="169"/>
      <c r="D105" s="152">
        <v>4943</v>
      </c>
      <c r="E105" s="108">
        <v>390</v>
      </c>
      <c r="F105" s="29">
        <v>14485</v>
      </c>
      <c r="G105" s="30">
        <v>14270</v>
      </c>
      <c r="H105" s="30">
        <v>9672</v>
      </c>
      <c r="I105" s="30">
        <v>12201</v>
      </c>
      <c r="J105" s="30"/>
      <c r="K105" s="30">
        <v>10182</v>
      </c>
      <c r="L105" s="31"/>
      <c r="M105" s="32">
        <v>12524</v>
      </c>
      <c r="N105" s="30">
        <v>12173</v>
      </c>
      <c r="O105" s="30">
        <v>9641</v>
      </c>
      <c r="P105" s="30"/>
      <c r="Q105" s="30">
        <v>8677</v>
      </c>
      <c r="R105" s="30">
        <v>8230</v>
      </c>
      <c r="S105" s="33">
        <v>3455</v>
      </c>
      <c r="T105" s="29">
        <v>10100.541121070677</v>
      </c>
      <c r="U105" s="30">
        <v>13602</v>
      </c>
      <c r="V105" s="30">
        <v>14466</v>
      </c>
      <c r="W105" s="30"/>
      <c r="X105" s="30">
        <v>5846</v>
      </c>
      <c r="Y105" s="31">
        <v>6717</v>
      </c>
      <c r="Z105" s="226">
        <f>AVERAGE(F105:Y105)</f>
        <v>10390.096320066918</v>
      </c>
    </row>
    <row r="106" spans="2:26" ht="12.95" customHeight="1" x14ac:dyDescent="0.25">
      <c r="B106" s="225">
        <v>100</v>
      </c>
      <c r="C106" s="169"/>
      <c r="D106" s="152">
        <v>4717</v>
      </c>
      <c r="E106" s="108">
        <v>380</v>
      </c>
      <c r="F106" s="29">
        <v>13781</v>
      </c>
      <c r="G106" s="30">
        <v>13561</v>
      </c>
      <c r="H106" s="30">
        <v>10095</v>
      </c>
      <c r="I106" s="30">
        <v>12560</v>
      </c>
      <c r="J106" s="30"/>
      <c r="K106" s="30">
        <v>10326</v>
      </c>
      <c r="L106" s="31"/>
      <c r="M106" s="32"/>
      <c r="N106" s="30"/>
      <c r="O106" s="30"/>
      <c r="P106" s="30"/>
      <c r="Q106" s="30"/>
      <c r="R106" s="30"/>
      <c r="S106" s="33"/>
      <c r="T106" s="29">
        <v>10018.381593622204</v>
      </c>
      <c r="U106" s="30">
        <v>12331</v>
      </c>
      <c r="V106" s="30"/>
      <c r="W106" s="30"/>
      <c r="X106" s="30">
        <v>5089</v>
      </c>
      <c r="Y106" s="31">
        <v>6651</v>
      </c>
      <c r="Z106" s="226">
        <f>AVERAGE(F106:Y106)</f>
        <v>10490.264621513579</v>
      </c>
    </row>
    <row r="107" spans="2:26" ht="12.95" customHeight="1" x14ac:dyDescent="0.25">
      <c r="B107" s="225">
        <v>101</v>
      </c>
      <c r="C107" s="169"/>
      <c r="D107" s="152">
        <v>5031</v>
      </c>
      <c r="E107" s="108">
        <v>420</v>
      </c>
      <c r="F107" s="29">
        <v>15387</v>
      </c>
      <c r="G107" s="30">
        <v>14995</v>
      </c>
      <c r="H107" s="30">
        <v>10213</v>
      </c>
      <c r="I107" s="30">
        <v>13417</v>
      </c>
      <c r="J107" s="30"/>
      <c r="K107" s="30">
        <v>11621</v>
      </c>
      <c r="L107" s="31"/>
      <c r="M107" s="32"/>
      <c r="N107" s="30"/>
      <c r="O107" s="30"/>
      <c r="P107" s="30"/>
      <c r="Q107" s="30"/>
      <c r="R107" s="30"/>
      <c r="S107" s="33"/>
      <c r="T107" s="29">
        <v>9848.7264673311183</v>
      </c>
      <c r="U107" s="30">
        <v>11754</v>
      </c>
      <c r="V107" s="30">
        <v>12341</v>
      </c>
      <c r="W107" s="30"/>
      <c r="X107" s="30">
        <v>6624</v>
      </c>
      <c r="Y107" s="31">
        <v>6207</v>
      </c>
      <c r="Z107" s="226">
        <f>AVERAGE(F107:Y107)</f>
        <v>11240.772646733112</v>
      </c>
    </row>
    <row r="108" spans="2:26" ht="12.95" customHeight="1" x14ac:dyDescent="0.25">
      <c r="B108" s="225">
        <v>102</v>
      </c>
      <c r="C108" s="169"/>
      <c r="D108" s="155">
        <v>5830</v>
      </c>
      <c r="E108" s="137">
        <v>530</v>
      </c>
      <c r="F108" s="29"/>
      <c r="G108" s="30"/>
      <c r="H108" s="30"/>
      <c r="I108" s="30"/>
      <c r="J108" s="30"/>
      <c r="K108" s="30"/>
      <c r="L108" s="31"/>
      <c r="M108" s="32">
        <v>12511</v>
      </c>
      <c r="N108" s="30">
        <v>13109</v>
      </c>
      <c r="O108" s="30">
        <v>10458</v>
      </c>
      <c r="P108" s="30"/>
      <c r="Q108" s="30"/>
      <c r="R108" s="30">
        <v>8563</v>
      </c>
      <c r="S108" s="33">
        <v>4831</v>
      </c>
      <c r="T108" s="29"/>
      <c r="U108" s="30"/>
      <c r="V108" s="30"/>
      <c r="W108" s="30"/>
      <c r="X108" s="30"/>
      <c r="Y108" s="31"/>
      <c r="Z108" s="226">
        <f>AVERAGE(F108:Y108)</f>
        <v>9894.4</v>
      </c>
    </row>
    <row r="109" spans="2:26" ht="12.95" customHeight="1" x14ac:dyDescent="0.25">
      <c r="B109" s="225">
        <v>103</v>
      </c>
      <c r="C109" s="169"/>
      <c r="D109" s="155">
        <v>4351</v>
      </c>
      <c r="E109" s="137">
        <v>330</v>
      </c>
      <c r="F109" s="29">
        <v>14587</v>
      </c>
      <c r="G109" s="30">
        <v>13682</v>
      </c>
      <c r="H109" s="30">
        <v>9869</v>
      </c>
      <c r="I109" s="30">
        <v>13169</v>
      </c>
      <c r="J109" s="30"/>
      <c r="K109" s="30">
        <v>9840</v>
      </c>
      <c r="L109" s="31"/>
      <c r="M109" s="32">
        <v>12095</v>
      </c>
      <c r="N109" s="30">
        <v>12607</v>
      </c>
      <c r="O109" s="30">
        <v>9182</v>
      </c>
      <c r="P109" s="30"/>
      <c r="Q109" s="30">
        <v>7388</v>
      </c>
      <c r="R109" s="30">
        <v>9477</v>
      </c>
      <c r="S109" s="33">
        <v>4140</v>
      </c>
      <c r="T109" s="29"/>
      <c r="U109" s="30"/>
      <c r="V109" s="30"/>
      <c r="W109" s="30"/>
      <c r="X109" s="30">
        <v>5008</v>
      </c>
      <c r="Y109" s="31">
        <v>7239</v>
      </c>
      <c r="Z109" s="226">
        <f>AVERAGE(F109:Y109)</f>
        <v>9867.9230769230762</v>
      </c>
    </row>
    <row r="110" spans="2:26" ht="12.95" customHeight="1" x14ac:dyDescent="0.25">
      <c r="B110" s="225">
        <v>104</v>
      </c>
      <c r="C110" s="169"/>
      <c r="D110" s="155">
        <v>5075</v>
      </c>
      <c r="E110" s="137">
        <v>450</v>
      </c>
      <c r="F110" s="29"/>
      <c r="G110" s="30"/>
      <c r="H110" s="30"/>
      <c r="I110" s="30"/>
      <c r="J110" s="30"/>
      <c r="K110" s="30"/>
      <c r="L110" s="31"/>
      <c r="M110" s="32">
        <v>11703</v>
      </c>
      <c r="N110" s="30">
        <v>12247</v>
      </c>
      <c r="O110" s="30">
        <v>11647</v>
      </c>
      <c r="P110" s="30"/>
      <c r="Q110" s="30">
        <v>9611</v>
      </c>
      <c r="R110" s="30">
        <v>8994</v>
      </c>
      <c r="S110" s="33">
        <v>4738</v>
      </c>
      <c r="T110" s="29"/>
      <c r="U110" s="30"/>
      <c r="V110" s="30"/>
      <c r="W110" s="30"/>
      <c r="X110" s="30"/>
      <c r="Y110" s="31"/>
      <c r="Z110" s="226">
        <f>AVERAGE(F110:Y110)</f>
        <v>9823.3333333333339</v>
      </c>
    </row>
    <row r="111" spans="2:26" ht="12.95" customHeight="1" x14ac:dyDescent="0.25">
      <c r="B111" s="225">
        <v>105</v>
      </c>
      <c r="C111" s="169"/>
      <c r="D111" s="155">
        <v>5182</v>
      </c>
      <c r="E111" s="137">
        <v>450</v>
      </c>
      <c r="F111" s="29"/>
      <c r="G111" s="30"/>
      <c r="H111" s="30"/>
      <c r="I111" s="30"/>
      <c r="J111" s="30"/>
      <c r="K111" s="30"/>
      <c r="L111" s="31"/>
      <c r="M111" s="32">
        <v>12927</v>
      </c>
      <c r="N111" s="30">
        <v>12054</v>
      </c>
      <c r="O111" s="30">
        <v>10460</v>
      </c>
      <c r="P111" s="30"/>
      <c r="Q111" s="30">
        <v>9294</v>
      </c>
      <c r="R111" s="30">
        <v>9342</v>
      </c>
      <c r="S111" s="33">
        <v>4207</v>
      </c>
      <c r="T111" s="29">
        <v>9634.5160890577899</v>
      </c>
      <c r="U111" s="30">
        <v>11624</v>
      </c>
      <c r="V111" s="30">
        <v>12607</v>
      </c>
      <c r="W111" s="30">
        <v>7414</v>
      </c>
      <c r="X111" s="30">
        <v>5550</v>
      </c>
      <c r="Y111" s="31">
        <v>6395</v>
      </c>
      <c r="Z111" s="226">
        <f>AVERAGE(F111:Y111)</f>
        <v>9292.3763407548158</v>
      </c>
    </row>
    <row r="112" spans="2:26" ht="12.95" customHeight="1" thickBot="1" x14ac:dyDescent="0.3">
      <c r="B112" s="227">
        <v>106</v>
      </c>
      <c r="C112" s="170"/>
      <c r="D112" s="156">
        <v>5685</v>
      </c>
      <c r="E112" s="141">
        <v>490</v>
      </c>
      <c r="F112" s="35"/>
      <c r="G112" s="36"/>
      <c r="H112" s="36"/>
      <c r="I112" s="36"/>
      <c r="J112" s="36"/>
      <c r="K112" s="36"/>
      <c r="L112" s="37"/>
      <c r="M112" s="38">
        <v>12759</v>
      </c>
      <c r="N112" s="36">
        <v>11338</v>
      </c>
      <c r="O112" s="36">
        <v>11455</v>
      </c>
      <c r="P112" s="36"/>
      <c r="Q112" s="36">
        <v>10376</v>
      </c>
      <c r="R112" s="36">
        <v>9597</v>
      </c>
      <c r="S112" s="39">
        <v>5362</v>
      </c>
      <c r="T112" s="35">
        <v>10073.030691065307</v>
      </c>
      <c r="U112" s="36">
        <v>8140</v>
      </c>
      <c r="V112" s="36">
        <v>12555</v>
      </c>
      <c r="W112" s="36">
        <v>6618</v>
      </c>
      <c r="X112" s="36">
        <v>7072</v>
      </c>
      <c r="Y112" s="37">
        <v>6822</v>
      </c>
      <c r="Z112" s="228">
        <f>AVERAGE(F112:Y112)</f>
        <v>9347.2525575887757</v>
      </c>
    </row>
    <row r="113" spans="2:26" ht="12.95" customHeight="1" thickBot="1" x14ac:dyDescent="0.3">
      <c r="B113" s="246">
        <v>107</v>
      </c>
      <c r="C113" s="159" t="s">
        <v>141</v>
      </c>
      <c r="D113" s="247" t="s">
        <v>62</v>
      </c>
      <c r="E113" s="259">
        <v>380</v>
      </c>
      <c r="F113" s="256"/>
      <c r="G113" s="248"/>
      <c r="H113" s="248"/>
      <c r="I113" s="248"/>
      <c r="J113" s="248"/>
      <c r="K113" s="248"/>
      <c r="L113" s="257"/>
      <c r="M113" s="261"/>
      <c r="N113" s="248"/>
      <c r="O113" s="248"/>
      <c r="P113" s="248"/>
      <c r="Q113" s="248"/>
      <c r="R113" s="248"/>
      <c r="S113" s="250"/>
      <c r="T113" s="256">
        <v>10018</v>
      </c>
      <c r="U113" s="248">
        <v>8710</v>
      </c>
      <c r="V113" s="248">
        <v>12632</v>
      </c>
      <c r="W113" s="248">
        <v>7073</v>
      </c>
      <c r="X113" s="248">
        <v>5306</v>
      </c>
      <c r="Y113" s="257">
        <v>5627</v>
      </c>
      <c r="Z113" s="252">
        <f>AVERAGE(F113:Y113)</f>
        <v>8227.6666666666661</v>
      </c>
    </row>
    <row r="114" spans="2:26" ht="12.95" customHeight="1" x14ac:dyDescent="0.25">
      <c r="B114" s="229">
        <v>108</v>
      </c>
      <c r="C114" s="168" t="s">
        <v>125</v>
      </c>
      <c r="D114" s="241" t="s">
        <v>126</v>
      </c>
      <c r="E114" s="142">
        <v>300</v>
      </c>
      <c r="F114" s="18"/>
      <c r="G114" s="19"/>
      <c r="H114" s="19"/>
      <c r="I114" s="19"/>
      <c r="J114" s="19"/>
      <c r="K114" s="19"/>
      <c r="L114" s="20"/>
      <c r="M114" s="21"/>
      <c r="N114" s="19"/>
      <c r="O114" s="19"/>
      <c r="P114" s="19"/>
      <c r="Q114" s="19"/>
      <c r="R114" s="19"/>
      <c r="S114" s="22"/>
      <c r="T114" s="18">
        <v>8973.43962988971</v>
      </c>
      <c r="U114" s="19">
        <v>10160</v>
      </c>
      <c r="V114" s="19"/>
      <c r="W114" s="19"/>
      <c r="X114" s="19">
        <v>5008</v>
      </c>
      <c r="Y114" s="20">
        <v>5897</v>
      </c>
      <c r="Z114" s="230">
        <f>AVERAGE(F114:Y114)</f>
        <v>7509.6099074724279</v>
      </c>
    </row>
    <row r="115" spans="2:26" ht="12.95" customHeight="1" x14ac:dyDescent="0.25">
      <c r="B115" s="225">
        <v>109</v>
      </c>
      <c r="C115" s="169"/>
      <c r="D115" s="237" t="s">
        <v>127</v>
      </c>
      <c r="E115" s="238">
        <v>390</v>
      </c>
      <c r="F115" s="24"/>
      <c r="G115" s="25"/>
      <c r="H115" s="25"/>
      <c r="I115" s="25"/>
      <c r="J115" s="25"/>
      <c r="K115" s="25"/>
      <c r="L115" s="26"/>
      <c r="M115" s="27"/>
      <c r="N115" s="25"/>
      <c r="O115" s="25"/>
      <c r="P115" s="25"/>
      <c r="Q115" s="25"/>
      <c r="R115" s="25"/>
      <c r="S115" s="28"/>
      <c r="T115" s="24">
        <v>9424.1810896773914</v>
      </c>
      <c r="U115" s="25">
        <v>10869</v>
      </c>
      <c r="V115" s="25"/>
      <c r="W115" s="25"/>
      <c r="X115" s="25">
        <v>4707</v>
      </c>
      <c r="Y115" s="26">
        <v>6485</v>
      </c>
      <c r="Z115" s="226">
        <f>AVERAGE(F115:Y115)</f>
        <v>7871.2952724193474</v>
      </c>
    </row>
    <row r="116" spans="2:26" ht="12.95" customHeight="1" x14ac:dyDescent="0.25">
      <c r="B116" s="225">
        <v>110</v>
      </c>
      <c r="C116" s="169"/>
      <c r="D116" s="237" t="s">
        <v>128</v>
      </c>
      <c r="E116" s="238">
        <v>500</v>
      </c>
      <c r="F116" s="24"/>
      <c r="G116" s="25"/>
      <c r="H116" s="25"/>
      <c r="I116" s="25"/>
      <c r="J116" s="25"/>
      <c r="K116" s="25"/>
      <c r="L116" s="26"/>
      <c r="M116" s="27"/>
      <c r="N116" s="25"/>
      <c r="O116" s="25"/>
      <c r="P116" s="25"/>
      <c r="Q116" s="25"/>
      <c r="R116" s="25"/>
      <c r="S116" s="28"/>
      <c r="T116" s="24">
        <v>8485.480606386056</v>
      </c>
      <c r="U116" s="25">
        <v>9288</v>
      </c>
      <c r="V116" s="25"/>
      <c r="W116" s="25"/>
      <c r="X116" s="25">
        <v>5585</v>
      </c>
      <c r="Y116" s="26">
        <v>5125</v>
      </c>
      <c r="Z116" s="226">
        <f>AVERAGE(F116:Y116)</f>
        <v>7120.870151596514</v>
      </c>
    </row>
    <row r="117" spans="2:26" ht="12.95" customHeight="1" thickBot="1" x14ac:dyDescent="0.3">
      <c r="B117" s="227">
        <v>111</v>
      </c>
      <c r="C117" s="170"/>
      <c r="D117" s="242" t="s">
        <v>129</v>
      </c>
      <c r="E117" s="143">
        <v>530</v>
      </c>
      <c r="F117" s="77"/>
      <c r="G117" s="78"/>
      <c r="H117" s="78"/>
      <c r="I117" s="78"/>
      <c r="J117" s="78"/>
      <c r="K117" s="78"/>
      <c r="L117" s="79"/>
      <c r="M117" s="80"/>
      <c r="N117" s="78"/>
      <c r="O117" s="78"/>
      <c r="P117" s="78"/>
      <c r="Q117" s="78"/>
      <c r="R117" s="78"/>
      <c r="S117" s="81"/>
      <c r="T117" s="77">
        <v>8903.3004254616062</v>
      </c>
      <c r="U117" s="78">
        <v>10571</v>
      </c>
      <c r="V117" s="78"/>
      <c r="W117" s="78"/>
      <c r="X117" s="78">
        <v>5810</v>
      </c>
      <c r="Y117" s="79">
        <v>5470</v>
      </c>
      <c r="Z117" s="228">
        <f>AVERAGE(F117:Y117)</f>
        <v>7688.5751063654016</v>
      </c>
    </row>
    <row r="118" spans="2:26" ht="12.95" customHeight="1" x14ac:dyDescent="0.25">
      <c r="B118" s="223">
        <v>112</v>
      </c>
      <c r="C118" s="171" t="s">
        <v>130</v>
      </c>
      <c r="D118" s="235" t="s">
        <v>131</v>
      </c>
      <c r="E118" s="236">
        <v>270</v>
      </c>
      <c r="F118" s="41"/>
      <c r="G118" s="42"/>
      <c r="H118" s="42"/>
      <c r="I118" s="42"/>
      <c r="J118" s="42"/>
      <c r="K118" s="42"/>
      <c r="L118" s="43"/>
      <c r="M118" s="44"/>
      <c r="N118" s="42"/>
      <c r="O118" s="42"/>
      <c r="P118" s="42"/>
      <c r="Q118" s="42"/>
      <c r="R118" s="42"/>
      <c r="S118" s="45"/>
      <c r="T118" s="41">
        <v>8339.136212624584</v>
      </c>
      <c r="U118" s="42"/>
      <c r="V118" s="42"/>
      <c r="W118" s="42"/>
      <c r="X118" s="42">
        <v>3845</v>
      </c>
      <c r="Y118" s="43"/>
      <c r="Z118" s="224">
        <f>AVERAGE(F118:Y118)</f>
        <v>6092.068106312292</v>
      </c>
    </row>
    <row r="119" spans="2:26" ht="12.95" customHeight="1" x14ac:dyDescent="0.25">
      <c r="B119" s="225">
        <v>113</v>
      </c>
      <c r="C119" s="169"/>
      <c r="D119" s="237" t="s">
        <v>132</v>
      </c>
      <c r="E119" s="238">
        <v>340</v>
      </c>
      <c r="F119" s="24"/>
      <c r="G119" s="25"/>
      <c r="H119" s="25"/>
      <c r="I119" s="25"/>
      <c r="J119" s="25"/>
      <c r="K119" s="25"/>
      <c r="L119" s="26"/>
      <c r="M119" s="27"/>
      <c r="N119" s="25"/>
      <c r="O119" s="25"/>
      <c r="P119" s="25"/>
      <c r="Q119" s="25"/>
      <c r="R119" s="25"/>
      <c r="S119" s="28"/>
      <c r="T119" s="24">
        <v>9702.4141749723149</v>
      </c>
      <c r="U119" s="25">
        <v>9507</v>
      </c>
      <c r="V119" s="25"/>
      <c r="W119" s="25"/>
      <c r="X119" s="25">
        <v>4450</v>
      </c>
      <c r="Y119" s="26"/>
      <c r="Z119" s="226">
        <f>AVERAGE(F119:Y119)</f>
        <v>7886.4713916574374</v>
      </c>
    </row>
    <row r="120" spans="2:26" ht="12.95" customHeight="1" x14ac:dyDescent="0.25">
      <c r="B120" s="225">
        <v>114</v>
      </c>
      <c r="C120" s="169"/>
      <c r="D120" s="237" t="s">
        <v>133</v>
      </c>
      <c r="E120" s="238">
        <v>400</v>
      </c>
      <c r="F120" s="24"/>
      <c r="G120" s="25"/>
      <c r="H120" s="25"/>
      <c r="I120" s="25"/>
      <c r="J120" s="25"/>
      <c r="K120" s="25"/>
      <c r="L120" s="26"/>
      <c r="M120" s="27"/>
      <c r="N120" s="25"/>
      <c r="O120" s="25"/>
      <c r="P120" s="25"/>
      <c r="Q120" s="25"/>
      <c r="R120" s="25"/>
      <c r="S120" s="28"/>
      <c r="T120" s="24">
        <v>9482.7543475566945</v>
      </c>
      <c r="U120" s="25">
        <v>8044</v>
      </c>
      <c r="V120" s="25"/>
      <c r="W120" s="25"/>
      <c r="X120" s="25">
        <v>5034</v>
      </c>
      <c r="Y120" s="26"/>
      <c r="Z120" s="226">
        <f>AVERAGE(F120:Y120)</f>
        <v>7520.2514491855645</v>
      </c>
    </row>
    <row r="121" spans="2:26" ht="12.95" customHeight="1" x14ac:dyDescent="0.25">
      <c r="B121" s="225">
        <v>115</v>
      </c>
      <c r="C121" s="169"/>
      <c r="D121" s="237" t="s">
        <v>134</v>
      </c>
      <c r="E121" s="238">
        <v>420</v>
      </c>
      <c r="F121" s="24"/>
      <c r="G121" s="25"/>
      <c r="H121" s="25"/>
      <c r="I121" s="25"/>
      <c r="J121" s="25"/>
      <c r="K121" s="25"/>
      <c r="L121" s="26"/>
      <c r="M121" s="27"/>
      <c r="N121" s="25"/>
      <c r="O121" s="25"/>
      <c r="P121" s="25"/>
      <c r="Q121" s="25"/>
      <c r="R121" s="25"/>
      <c r="S121" s="28"/>
      <c r="T121" s="24">
        <v>8062.9104878351036</v>
      </c>
      <c r="U121" s="25">
        <v>9629</v>
      </c>
      <c r="V121" s="25"/>
      <c r="W121" s="25"/>
      <c r="X121" s="25">
        <v>4581</v>
      </c>
      <c r="Y121" s="26"/>
      <c r="Z121" s="226">
        <f>AVERAGE(F121:Y121)</f>
        <v>7424.3034959450342</v>
      </c>
    </row>
    <row r="122" spans="2:26" ht="12.95" customHeight="1" x14ac:dyDescent="0.25">
      <c r="B122" s="225">
        <v>116</v>
      </c>
      <c r="C122" s="169"/>
      <c r="D122" s="237" t="s">
        <v>135</v>
      </c>
      <c r="E122" s="238">
        <v>470</v>
      </c>
      <c r="F122" s="24"/>
      <c r="G122" s="25"/>
      <c r="H122" s="25"/>
      <c r="I122" s="25"/>
      <c r="J122" s="25"/>
      <c r="K122" s="25"/>
      <c r="L122" s="26"/>
      <c r="M122" s="27"/>
      <c r="N122" s="25"/>
      <c r="O122" s="25"/>
      <c r="P122" s="25"/>
      <c r="Q122" s="25"/>
      <c r="R122" s="25"/>
      <c r="S122" s="28"/>
      <c r="T122" s="24">
        <v>9925.8914728682175</v>
      </c>
      <c r="U122" s="25">
        <v>10367</v>
      </c>
      <c r="V122" s="25"/>
      <c r="W122" s="25"/>
      <c r="X122" s="25">
        <v>6049</v>
      </c>
      <c r="Y122" s="26"/>
      <c r="Z122" s="226">
        <f>AVERAGE(F122:Y122)</f>
        <v>8780.6304909560731</v>
      </c>
    </row>
    <row r="123" spans="2:26" ht="12.95" customHeight="1" thickBot="1" x14ac:dyDescent="0.3">
      <c r="B123" s="233">
        <v>117</v>
      </c>
      <c r="C123" s="172"/>
      <c r="D123" s="239" t="s">
        <v>136</v>
      </c>
      <c r="E123" s="240">
        <v>530</v>
      </c>
      <c r="F123" s="64"/>
      <c r="G123" s="65"/>
      <c r="H123" s="65"/>
      <c r="I123" s="65"/>
      <c r="J123" s="65"/>
      <c r="K123" s="65"/>
      <c r="L123" s="66"/>
      <c r="M123" s="67"/>
      <c r="N123" s="65"/>
      <c r="O123" s="65"/>
      <c r="P123" s="65"/>
      <c r="Q123" s="65"/>
      <c r="R123" s="65"/>
      <c r="S123" s="68"/>
      <c r="T123" s="64">
        <v>10366.157253599113</v>
      </c>
      <c r="U123" s="65">
        <v>11376</v>
      </c>
      <c r="V123" s="65"/>
      <c r="W123" s="65"/>
      <c r="X123" s="65">
        <v>5596</v>
      </c>
      <c r="Y123" s="66"/>
      <c r="Z123" s="234">
        <f>AVERAGE(F123:Y123)</f>
        <v>9112.7190845330388</v>
      </c>
    </row>
    <row r="124" spans="2:26" ht="12.95" customHeight="1" x14ac:dyDescent="0.25">
      <c r="B124" s="229">
        <v>118</v>
      </c>
      <c r="C124" s="168" t="s">
        <v>137</v>
      </c>
      <c r="D124" s="241" t="s">
        <v>138</v>
      </c>
      <c r="E124" s="142">
        <v>400</v>
      </c>
      <c r="F124" s="18"/>
      <c r="G124" s="19"/>
      <c r="H124" s="19"/>
      <c r="I124" s="19"/>
      <c r="J124" s="19"/>
      <c r="K124" s="19"/>
      <c r="L124" s="20"/>
      <c r="M124" s="21"/>
      <c r="N124" s="19"/>
      <c r="O124" s="19"/>
      <c r="P124" s="19"/>
      <c r="Q124" s="19"/>
      <c r="R124" s="19"/>
      <c r="S124" s="22"/>
      <c r="T124" s="18">
        <v>9930.8970099667767</v>
      </c>
      <c r="U124" s="19">
        <v>11353</v>
      </c>
      <c r="V124" s="19">
        <v>10085</v>
      </c>
      <c r="W124" s="19"/>
      <c r="X124" s="19">
        <v>5167</v>
      </c>
      <c r="Y124" s="20"/>
      <c r="Z124" s="230">
        <f>AVERAGE(F124:Y124)</f>
        <v>9133.9742524916946</v>
      </c>
    </row>
    <row r="125" spans="2:26" ht="12.95" customHeight="1" thickBot="1" x14ac:dyDescent="0.3">
      <c r="B125" s="227">
        <v>119</v>
      </c>
      <c r="C125" s="170"/>
      <c r="D125" s="242" t="s">
        <v>139</v>
      </c>
      <c r="E125" s="143">
        <v>500</v>
      </c>
      <c r="F125" s="77"/>
      <c r="G125" s="78"/>
      <c r="H125" s="78"/>
      <c r="I125" s="78"/>
      <c r="J125" s="78"/>
      <c r="K125" s="78"/>
      <c r="L125" s="79"/>
      <c r="M125" s="80"/>
      <c r="N125" s="78"/>
      <c r="O125" s="78"/>
      <c r="P125" s="78"/>
      <c r="Q125" s="78"/>
      <c r="R125" s="78"/>
      <c r="S125" s="81"/>
      <c r="T125" s="77">
        <v>9588.5827584782528</v>
      </c>
      <c r="U125" s="78"/>
      <c r="V125" s="78"/>
      <c r="W125" s="78"/>
      <c r="X125" s="78">
        <v>7812</v>
      </c>
      <c r="Y125" s="79"/>
      <c r="Z125" s="228">
        <f>AVERAGE(F125:Y125)</f>
        <v>8700.2913792391264</v>
      </c>
    </row>
    <row r="126" spans="2:26" s="204" customFormat="1" ht="34.5" customHeight="1" thickBot="1" x14ac:dyDescent="0.3">
      <c r="B126" s="165" t="s">
        <v>5</v>
      </c>
      <c r="C126" s="166"/>
      <c r="D126" s="166"/>
      <c r="E126" s="167"/>
      <c r="F126" s="1">
        <f>AVERAGE(F7:F125)</f>
        <v>13843.303571428571</v>
      </c>
      <c r="G126" s="4">
        <f>AVERAGE(G7:G125)</f>
        <v>13181.567567567568</v>
      </c>
      <c r="H126" s="4">
        <f>AVERAGE(H7:H125)</f>
        <v>8582.75</v>
      </c>
      <c r="I126" s="4">
        <f>AVERAGE(I7:I125)</f>
        <v>11766.595744680852</v>
      </c>
      <c r="J126" s="4">
        <f>AVERAGE(J7:J125)</f>
        <v>11808.6</v>
      </c>
      <c r="K126" s="4">
        <f>AVERAGE(K7:K125)</f>
        <v>10499.885714285714</v>
      </c>
      <c r="L126" s="2">
        <f>AVERAGE(L7:L125)</f>
        <v>12659.35294117647</v>
      </c>
      <c r="M126" s="3">
        <f>AVERAGE(M7:M125)</f>
        <v>10707.90909090909</v>
      </c>
      <c r="N126" s="4">
        <f>AVERAGE(N7:N125)</f>
        <v>12011.257142857143</v>
      </c>
      <c r="O126" s="4">
        <f>AVERAGE(O7:O125)</f>
        <v>8766.9024390243903</v>
      </c>
      <c r="P126" s="4">
        <f>AVERAGE(P7:P125)</f>
        <v>6884.7488670272678</v>
      </c>
      <c r="Q126" s="4">
        <f>AVERAGE(Q7:Q125)</f>
        <v>7066.1</v>
      </c>
      <c r="R126" s="4">
        <f>AVERAGE(R7:R125)</f>
        <v>8107.292682926829</v>
      </c>
      <c r="S126" s="5">
        <f>AVERAGE(S7:S125)</f>
        <v>4002.6470588235293</v>
      </c>
      <c r="T126" s="1">
        <f>AVERAGE(T7:T125)</f>
        <v>9588.6266022952641</v>
      </c>
      <c r="U126" s="4">
        <f>AVERAGE(U7:U125)</f>
        <v>10594</v>
      </c>
      <c r="V126" s="4">
        <f>AVERAGE(V7:V125)</f>
        <v>12313.405405405405</v>
      </c>
      <c r="W126" s="4">
        <f>AVERAGE(W7:W125)</f>
        <v>6217.5483870967746</v>
      </c>
      <c r="X126" s="4">
        <f>AVERAGE(X7:X125)</f>
        <v>5630</v>
      </c>
      <c r="Y126" s="2">
        <f>AVERAGE(Y7:Y125)</f>
        <v>6035.04</v>
      </c>
      <c r="Z126" s="253">
        <v>9567</v>
      </c>
    </row>
  </sheetData>
  <mergeCells count="23">
    <mergeCell ref="C114:C117"/>
    <mergeCell ref="C118:C123"/>
    <mergeCell ref="C124:C125"/>
    <mergeCell ref="B126:E126"/>
    <mergeCell ref="C88:C91"/>
    <mergeCell ref="C92:C103"/>
    <mergeCell ref="C104:C112"/>
    <mergeCell ref="C77:C87"/>
    <mergeCell ref="C63:C76"/>
    <mergeCell ref="C50:C56"/>
    <mergeCell ref="C57:C62"/>
    <mergeCell ref="C34:C49"/>
    <mergeCell ref="C20:C32"/>
    <mergeCell ref="F4:L4"/>
    <mergeCell ref="M4:S4"/>
    <mergeCell ref="T4:Y4"/>
    <mergeCell ref="Z4:Z6"/>
    <mergeCell ref="C7:C19"/>
    <mergeCell ref="B2:Z2"/>
    <mergeCell ref="B4:B6"/>
    <mergeCell ref="C4:C6"/>
    <mergeCell ref="D4:D6"/>
    <mergeCell ref="E4:E6"/>
  </mergeCells>
  <pageMargins left="0.7" right="0.7" top="0.75" bottom="0.75" header="0.3" footer="0.3"/>
  <ignoredErrors>
    <ignoredError sqref="Z7:Z9 Z10:Z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2019-20-21</vt:lpstr>
      <vt:lpstr>2020-21-22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2023-01-16T13:34:47Z</dcterms:modified>
</cp:coreProperties>
</file>