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zbirno" sheetId="2" r:id="rId1"/>
  </sheets>
  <calcPr calcId="162913"/>
</workbook>
</file>

<file path=xl/calcChain.xml><?xml version="1.0" encoding="utf-8"?>
<calcChain xmlns="http://schemas.openxmlformats.org/spreadsheetml/2006/main">
  <c r="Z65" i="2" l="1"/>
  <c r="Y65" i="2"/>
  <c r="X65" i="2"/>
  <c r="V65" i="2"/>
  <c r="U65" i="2"/>
  <c r="T65" i="2"/>
  <c r="S65" i="2"/>
  <c r="Q65" i="2"/>
  <c r="P65" i="2"/>
  <c r="O65" i="2"/>
  <c r="N65" i="2"/>
  <c r="L65" i="2"/>
  <c r="K65" i="2"/>
  <c r="J65" i="2"/>
  <c r="I65" i="2"/>
  <c r="H65" i="2"/>
  <c r="G65" i="2"/>
  <c r="Z64" i="2"/>
  <c r="U64" i="2"/>
  <c r="P64" i="2"/>
  <c r="K64" i="2"/>
  <c r="Z63" i="2"/>
  <c r="U63" i="2"/>
  <c r="P63" i="2"/>
  <c r="K63" i="2"/>
  <c r="Z62" i="2"/>
  <c r="U62" i="2"/>
  <c r="P62" i="2"/>
  <c r="K62" i="2"/>
  <c r="Z61" i="2"/>
  <c r="U61" i="2"/>
  <c r="P61" i="2"/>
  <c r="K61" i="2"/>
  <c r="Z60" i="2"/>
  <c r="Y60" i="2"/>
  <c r="X60" i="2"/>
  <c r="V60" i="2"/>
  <c r="U60" i="2"/>
  <c r="T60" i="2"/>
  <c r="S60" i="2"/>
  <c r="Q60" i="2"/>
  <c r="P60" i="2"/>
  <c r="O60" i="2"/>
  <c r="N60" i="2"/>
  <c r="L60" i="2"/>
  <c r="K60" i="2"/>
  <c r="J60" i="2"/>
  <c r="I60" i="2"/>
  <c r="H60" i="2"/>
  <c r="G60" i="2"/>
  <c r="Z59" i="2"/>
  <c r="U59" i="2"/>
  <c r="P59" i="2"/>
  <c r="K59" i="2"/>
  <c r="Z58" i="2"/>
  <c r="U58" i="2"/>
  <c r="P58" i="2"/>
  <c r="K58" i="2"/>
  <c r="Z57" i="2"/>
  <c r="U57" i="2"/>
  <c r="P57" i="2"/>
  <c r="K57" i="2"/>
  <c r="Z56" i="2"/>
  <c r="U56" i="2"/>
  <c r="P56" i="2"/>
  <c r="K56" i="2"/>
  <c r="Z55" i="2"/>
  <c r="U55" i="2"/>
  <c r="P55" i="2"/>
  <c r="K55" i="2"/>
  <c r="Z54" i="2"/>
  <c r="U54" i="2"/>
  <c r="P54" i="2"/>
  <c r="K54" i="2"/>
  <c r="Z53" i="2"/>
  <c r="U53" i="2"/>
  <c r="P53" i="2"/>
  <c r="K53" i="2"/>
  <c r="Z52" i="2"/>
  <c r="U52" i="2"/>
  <c r="P52" i="2"/>
  <c r="K52" i="2"/>
  <c r="Z51" i="2"/>
  <c r="U51" i="2"/>
  <c r="P51" i="2"/>
  <c r="K51" i="2"/>
  <c r="Z50" i="2"/>
  <c r="U50" i="2"/>
  <c r="P50" i="2"/>
  <c r="K50" i="2"/>
  <c r="Z49" i="2"/>
  <c r="U49" i="2"/>
  <c r="P49" i="2"/>
  <c r="K49" i="2"/>
  <c r="Z48" i="2"/>
  <c r="U48" i="2"/>
  <c r="P48" i="2"/>
  <c r="K48" i="2"/>
  <c r="Z47" i="2"/>
  <c r="U47" i="2"/>
  <c r="P47" i="2"/>
  <c r="K47" i="2"/>
  <c r="Z46" i="2"/>
  <c r="U46" i="2"/>
  <c r="P46" i="2"/>
  <c r="K46" i="2"/>
  <c r="Z45" i="2"/>
  <c r="U45" i="2"/>
  <c r="P45" i="2"/>
  <c r="K45" i="2"/>
  <c r="Z44" i="2"/>
  <c r="U44" i="2"/>
  <c r="P44" i="2"/>
  <c r="K44" i="2"/>
  <c r="Z43" i="2"/>
  <c r="U43" i="2"/>
  <c r="P43" i="2"/>
  <c r="K43" i="2"/>
  <c r="Z42" i="2"/>
  <c r="U42" i="2"/>
  <c r="P42" i="2"/>
  <c r="K42" i="2"/>
  <c r="Z41" i="2"/>
  <c r="U41" i="2"/>
  <c r="P41" i="2"/>
  <c r="K41" i="2"/>
  <c r="Z40" i="2"/>
  <c r="U40" i="2"/>
  <c r="P40" i="2"/>
  <c r="K40" i="2"/>
  <c r="Z39" i="2"/>
  <c r="U39" i="2"/>
  <c r="P39" i="2"/>
  <c r="K39" i="2"/>
  <c r="Z38" i="2"/>
  <c r="U38" i="2"/>
  <c r="P38" i="2"/>
  <c r="K38" i="2"/>
  <c r="Z37" i="2"/>
  <c r="U37" i="2"/>
  <c r="P37" i="2"/>
  <c r="K37" i="2"/>
  <c r="Z36" i="2"/>
  <c r="U36" i="2"/>
  <c r="P36" i="2"/>
  <c r="K36" i="2"/>
  <c r="Z35" i="2"/>
  <c r="U35" i="2"/>
  <c r="P35" i="2"/>
  <c r="K35" i="2"/>
  <c r="Z34" i="2"/>
  <c r="U34" i="2"/>
  <c r="P34" i="2"/>
  <c r="K34" i="2"/>
  <c r="Z33" i="2"/>
  <c r="U33" i="2"/>
  <c r="P33" i="2"/>
  <c r="K33" i="2"/>
  <c r="Z32" i="2"/>
  <c r="U32" i="2"/>
  <c r="P32" i="2"/>
  <c r="K32" i="2"/>
  <c r="Z31" i="2"/>
  <c r="U31" i="2"/>
  <c r="P31" i="2"/>
  <c r="K31" i="2"/>
  <c r="Z30" i="2"/>
  <c r="U30" i="2"/>
  <c r="P30" i="2"/>
  <c r="K30" i="2"/>
  <c r="Z29" i="2"/>
  <c r="U29" i="2"/>
  <c r="P29" i="2"/>
  <c r="K29" i="2"/>
  <c r="Z28" i="2"/>
  <c r="U28" i="2"/>
  <c r="P28" i="2"/>
  <c r="K28" i="2"/>
  <c r="Z27" i="2"/>
  <c r="U27" i="2"/>
  <c r="P27" i="2"/>
  <c r="K27" i="2"/>
  <c r="Z26" i="2"/>
  <c r="U26" i="2"/>
  <c r="P26" i="2"/>
  <c r="K26" i="2"/>
  <c r="Z25" i="2"/>
  <c r="U25" i="2"/>
  <c r="P25" i="2"/>
  <c r="K25" i="2"/>
  <c r="K24" i="2"/>
  <c r="I24" i="2"/>
  <c r="G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</calcChain>
</file>

<file path=xl/sharedStrings.xml><?xml version="1.0" encoding="utf-8"?>
<sst xmlns="http://schemas.openxmlformats.org/spreadsheetml/2006/main" count="117" uniqueCount="87">
  <si>
    <t>vrsta</t>
  </si>
  <si>
    <t>sjemenska kuća</t>
  </si>
  <si>
    <t>sorta</t>
  </si>
  <si>
    <t>HT (kg)</t>
  </si>
  <si>
    <t>PROTEIN (%)</t>
  </si>
  <si>
    <t>GLUTEN (%)</t>
  </si>
  <si>
    <t>prosjek</t>
  </si>
  <si>
    <t>ječam</t>
  </si>
  <si>
    <t>pšenica</t>
  </si>
  <si>
    <t>prosjek pšenica</t>
  </si>
  <si>
    <t>tritikale</t>
  </si>
  <si>
    <t>prosjek tritikale</t>
  </si>
  <si>
    <t>Kladari</t>
  </si>
  <si>
    <t>BL</t>
  </si>
  <si>
    <t>Vitez</t>
  </si>
  <si>
    <t>ZP</t>
  </si>
  <si>
    <t>Nektar</t>
  </si>
  <si>
    <t>NS</t>
  </si>
  <si>
    <t>Nonius</t>
  </si>
  <si>
    <t>OS</t>
  </si>
  <si>
    <t>Pleter</t>
  </si>
  <si>
    <t>Maxim</t>
  </si>
  <si>
    <t>Panonac</t>
  </si>
  <si>
    <t>BC</t>
  </si>
  <si>
    <t>Vedran</t>
  </si>
  <si>
    <t>Gospodar</t>
  </si>
  <si>
    <t>Favorit</t>
  </si>
  <si>
    <t>KWS</t>
  </si>
  <si>
    <t>LG</t>
  </si>
  <si>
    <t>Casting</t>
  </si>
  <si>
    <t>Caussade Semences</t>
  </si>
  <si>
    <t>Sosthene</t>
  </si>
  <si>
    <t>Sobred</t>
  </si>
  <si>
    <t>Foxyl</t>
  </si>
  <si>
    <t>Julija</t>
  </si>
  <si>
    <t>Aurelia</t>
  </si>
  <si>
    <t>Tenor</t>
  </si>
  <si>
    <t>Graindor</t>
  </si>
  <si>
    <t>Izalco</t>
  </si>
  <si>
    <t>Zvezdana</t>
  </si>
  <si>
    <t>Ilina</t>
  </si>
  <si>
    <t>Obala</t>
  </si>
  <si>
    <t>Simonida</t>
  </si>
  <si>
    <t>Grivna</t>
  </si>
  <si>
    <t>Igra</t>
  </si>
  <si>
    <t>Barba</t>
  </si>
  <si>
    <t>Indira</t>
  </si>
  <si>
    <t>Garavuša</t>
  </si>
  <si>
    <t>Kraljica</t>
  </si>
  <si>
    <t>Syngenta</t>
  </si>
  <si>
    <t>Falado</t>
  </si>
  <si>
    <t>Gabrio</t>
  </si>
  <si>
    <t>Yetti</t>
  </si>
  <si>
    <t>Apilco</t>
  </si>
  <si>
    <t>Alcantara</t>
  </si>
  <si>
    <t>Opsesija</t>
  </si>
  <si>
    <t>Anica</t>
  </si>
  <si>
    <t>Ljepotica</t>
  </si>
  <si>
    <t>Absalon</t>
  </si>
  <si>
    <t>Oskar</t>
  </si>
  <si>
    <t>Odisej</t>
  </si>
  <si>
    <t>Tulus</t>
  </si>
  <si>
    <t>Goran</t>
  </si>
  <si>
    <t>Draksenić</t>
  </si>
  <si>
    <t>PD Semberija</t>
  </si>
  <si>
    <t>Velino Selo</t>
  </si>
  <si>
    <t>Darija</t>
  </si>
  <si>
    <t>analiza rezultata u ogledima strnih žita - 2021/22</t>
  </si>
  <si>
    <t>r. br.</t>
  </si>
  <si>
    <t>PRINOS (kg/ha - 13 %)</t>
  </si>
  <si>
    <t>Zanzibar</t>
  </si>
  <si>
    <t>Paso</t>
  </si>
  <si>
    <t>Zebra</t>
  </si>
  <si>
    <t>RWA</t>
  </si>
  <si>
    <t>Sandra</t>
  </si>
  <si>
    <t>Azrah</t>
  </si>
  <si>
    <t>Kum</t>
  </si>
  <si>
    <t>Kralj</t>
  </si>
  <si>
    <t>prosjek ječam</t>
  </si>
  <si>
    <t>Zemusnka rosa</t>
  </si>
  <si>
    <t>RAGT</t>
  </si>
  <si>
    <t>Nova Bosanka</t>
  </si>
  <si>
    <t>Solindo</t>
  </si>
  <si>
    <t>Sofru</t>
  </si>
  <si>
    <t>Solenzara</t>
  </si>
  <si>
    <t>Brko</t>
  </si>
  <si>
    <t>Solehio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</si>
</sst>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2" fillId="0" borderId="2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3" fontId="2" fillId="2" borderId="36" xfId="0" applyNumberFormat="1" applyFont="1" applyFill="1" applyBorder="1" applyAlignment="1">
      <alignment horizontal="center" vertical="center"/>
    </xf>
    <xf numFmtId="3" fontId="2" fillId="2" borderId="39" xfId="0" applyNumberFormat="1" applyFont="1" applyFill="1" applyBorder="1" applyAlignment="1">
      <alignment horizontal="center" vertical="center"/>
    </xf>
    <xf numFmtId="3" fontId="2" fillId="2" borderId="23" xfId="0" applyNumberFormat="1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38" xfId="0" applyNumberFormat="1" applyFont="1" applyFill="1" applyBorder="1" applyAlignment="1">
      <alignment horizontal="center" vertical="center"/>
    </xf>
    <xf numFmtId="165" fontId="2" fillId="2" borderId="34" xfId="0" applyNumberFormat="1" applyFont="1" applyFill="1" applyBorder="1" applyAlignment="1">
      <alignment horizontal="center" vertical="center"/>
    </xf>
    <xf numFmtId="165" fontId="2" fillId="2" borderId="36" xfId="0" applyNumberFormat="1" applyFont="1" applyFill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2" fillId="0" borderId="22" xfId="0" applyNumberFormat="1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3" fontId="2" fillId="2" borderId="24" xfId="0" applyNumberFormat="1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165" fontId="2" fillId="2" borderId="24" xfId="0" applyNumberFormat="1" applyFont="1" applyFill="1" applyBorder="1" applyAlignment="1">
      <alignment horizontal="center" vertical="center"/>
    </xf>
    <xf numFmtId="165" fontId="2" fillId="2" borderId="25" xfId="0" applyNumberFormat="1" applyFont="1" applyFill="1" applyBorder="1" applyAlignment="1">
      <alignment horizontal="center" vertical="center"/>
    </xf>
    <xf numFmtId="165" fontId="2" fillId="2" borderId="2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5"/>
  <sheetViews>
    <sheetView tabSelected="1" zoomScale="40" zoomScaleNormal="40" workbookViewId="0">
      <selection activeCell="I12" sqref="I12"/>
    </sheetView>
  </sheetViews>
  <sheetFormatPr defaultColWidth="8.85546875" defaultRowHeight="15" x14ac:dyDescent="0.25"/>
  <cols>
    <col min="1" max="1" width="2.7109375" style="1" customWidth="1"/>
    <col min="2" max="2" width="7.42578125" style="1" bestFit="1" customWidth="1"/>
    <col min="3" max="3" width="7.42578125" style="1" customWidth="1"/>
    <col min="4" max="4" width="18.140625" style="1" customWidth="1"/>
    <col min="5" max="5" width="36" style="1" customWidth="1"/>
    <col min="6" max="6" width="29.7109375" style="1" customWidth="1"/>
    <col min="7" max="8" width="17.7109375" style="1" customWidth="1"/>
    <col min="9" max="9" width="20.85546875" style="1" bestFit="1" customWidth="1"/>
    <col min="10" max="10" width="17.85546875" style="1" bestFit="1" customWidth="1"/>
    <col min="11" max="11" width="16.7109375" style="1" customWidth="1"/>
    <col min="12" max="13" width="17.7109375" style="1" customWidth="1"/>
    <col min="14" max="14" width="20.85546875" style="1" bestFit="1" customWidth="1"/>
    <col min="15" max="15" width="17.85546875" style="1" bestFit="1" customWidth="1"/>
    <col min="16" max="16" width="16.7109375" style="1" customWidth="1"/>
    <col min="17" max="18" width="17.7109375" style="1" customWidth="1"/>
    <col min="19" max="19" width="20.85546875" style="1" bestFit="1" customWidth="1"/>
    <col min="20" max="20" width="17.85546875" style="1" bestFit="1" customWidth="1"/>
    <col min="21" max="21" width="16.7109375" style="1" customWidth="1"/>
    <col min="22" max="23" width="17.7109375" style="1" customWidth="1"/>
    <col min="24" max="24" width="20.85546875" style="1" bestFit="1" customWidth="1"/>
    <col min="25" max="25" width="17.85546875" style="1" bestFit="1" customWidth="1"/>
    <col min="26" max="26" width="16.7109375" style="1" customWidth="1"/>
    <col min="27" max="27" width="8.85546875" style="1" customWidth="1"/>
    <col min="28" max="16384" width="8.85546875" style="1"/>
  </cols>
  <sheetData>
    <row r="1" spans="2:26" ht="20.100000000000001" customHeight="1" thickBot="1" x14ac:dyDescent="0.3"/>
    <row r="2" spans="2:26" ht="34.5" customHeight="1" thickBot="1" x14ac:dyDescent="0.3">
      <c r="B2" s="2" t="s">
        <v>67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</row>
    <row r="3" spans="2:26" ht="20.100000000000001" customHeight="1" thickBot="1" x14ac:dyDescent="0.3"/>
    <row r="4" spans="2:26" s="12" customFormat="1" ht="23.1" customHeight="1" x14ac:dyDescent="0.25">
      <c r="B4" s="5" t="s">
        <v>68</v>
      </c>
      <c r="C4" s="6"/>
      <c r="D4" s="7" t="s">
        <v>0</v>
      </c>
      <c r="E4" s="7" t="s">
        <v>1</v>
      </c>
      <c r="F4" s="8" t="s">
        <v>2</v>
      </c>
      <c r="G4" s="9" t="s">
        <v>69</v>
      </c>
      <c r="H4" s="10"/>
      <c r="I4" s="10"/>
      <c r="J4" s="10"/>
      <c r="K4" s="11"/>
      <c r="L4" s="9" t="s">
        <v>3</v>
      </c>
      <c r="M4" s="10"/>
      <c r="N4" s="10"/>
      <c r="O4" s="10"/>
      <c r="P4" s="11"/>
      <c r="Q4" s="9" t="s">
        <v>4</v>
      </c>
      <c r="R4" s="10"/>
      <c r="S4" s="10"/>
      <c r="T4" s="10"/>
      <c r="U4" s="11"/>
      <c r="V4" s="9" t="s">
        <v>5</v>
      </c>
      <c r="W4" s="10"/>
      <c r="X4" s="10"/>
      <c r="Y4" s="10"/>
      <c r="Z4" s="11"/>
    </row>
    <row r="5" spans="2:26" s="12" customFormat="1" ht="23.1" customHeight="1" thickBot="1" x14ac:dyDescent="0.3">
      <c r="B5" s="13"/>
      <c r="C5" s="14"/>
      <c r="D5" s="15"/>
      <c r="E5" s="15"/>
      <c r="F5" s="16"/>
      <c r="G5" s="17" t="s">
        <v>63</v>
      </c>
      <c r="H5" s="18" t="s">
        <v>12</v>
      </c>
      <c r="I5" s="18" t="s">
        <v>64</v>
      </c>
      <c r="J5" s="18" t="s">
        <v>65</v>
      </c>
      <c r="K5" s="19" t="s">
        <v>6</v>
      </c>
      <c r="L5" s="20" t="s">
        <v>63</v>
      </c>
      <c r="M5" s="21" t="s">
        <v>12</v>
      </c>
      <c r="N5" s="21" t="s">
        <v>64</v>
      </c>
      <c r="O5" s="21" t="s">
        <v>65</v>
      </c>
      <c r="P5" s="22" t="s">
        <v>6</v>
      </c>
      <c r="Q5" s="20" t="s">
        <v>63</v>
      </c>
      <c r="R5" s="21" t="s">
        <v>12</v>
      </c>
      <c r="S5" s="21" t="s">
        <v>64</v>
      </c>
      <c r="T5" s="21" t="s">
        <v>65</v>
      </c>
      <c r="U5" s="22" t="s">
        <v>6</v>
      </c>
      <c r="V5" s="20" t="s">
        <v>63</v>
      </c>
      <c r="W5" s="21" t="s">
        <v>12</v>
      </c>
      <c r="X5" s="21" t="s">
        <v>64</v>
      </c>
      <c r="Y5" s="21" t="s">
        <v>65</v>
      </c>
      <c r="Z5" s="22" t="s">
        <v>6</v>
      </c>
    </row>
    <row r="6" spans="2:26" s="12" customFormat="1" ht="23.1" customHeight="1" x14ac:dyDescent="0.25">
      <c r="B6" s="23">
        <v>1</v>
      </c>
      <c r="C6" s="24">
        <v>1</v>
      </c>
      <c r="D6" s="25" t="s">
        <v>7</v>
      </c>
      <c r="E6" s="24" t="s">
        <v>15</v>
      </c>
      <c r="F6" s="26" t="s">
        <v>16</v>
      </c>
      <c r="G6" s="27">
        <v>7436.2068965517246</v>
      </c>
      <c r="H6" s="28"/>
      <c r="I6" s="28">
        <v>7244.5574447799127</v>
      </c>
      <c r="J6" s="28"/>
      <c r="K6" s="29">
        <f>AVERAGE(G6:J6)</f>
        <v>7340.3821706658182</v>
      </c>
      <c r="L6" s="27"/>
      <c r="M6" s="28"/>
      <c r="N6" s="28"/>
      <c r="O6" s="28"/>
      <c r="P6" s="29"/>
      <c r="Q6" s="30"/>
      <c r="R6" s="31"/>
      <c r="S6" s="31"/>
      <c r="T6" s="31"/>
      <c r="U6" s="32"/>
      <c r="V6" s="30"/>
      <c r="W6" s="31"/>
      <c r="X6" s="31"/>
      <c r="Y6" s="31"/>
      <c r="Z6" s="32"/>
    </row>
    <row r="7" spans="2:26" s="12" customFormat="1" ht="23.1" customHeight="1" x14ac:dyDescent="0.25">
      <c r="B7" s="33">
        <v>2</v>
      </c>
      <c r="C7" s="34">
        <v>2</v>
      </c>
      <c r="D7" s="35"/>
      <c r="E7" s="34" t="s">
        <v>13</v>
      </c>
      <c r="F7" s="36" t="s">
        <v>14</v>
      </c>
      <c r="G7" s="37">
        <v>8606.2499999999982</v>
      </c>
      <c r="H7" s="38"/>
      <c r="I7" s="38">
        <v>7413.8813849603612</v>
      </c>
      <c r="J7" s="38"/>
      <c r="K7" s="39">
        <f t="shared" ref="K7:K23" si="0">AVERAGE(G7:J7)</f>
        <v>8010.0656924801797</v>
      </c>
      <c r="L7" s="37"/>
      <c r="M7" s="38"/>
      <c r="N7" s="38"/>
      <c r="O7" s="38"/>
      <c r="P7" s="32"/>
      <c r="Q7" s="37"/>
      <c r="R7" s="38"/>
      <c r="S7" s="38"/>
      <c r="T7" s="38"/>
      <c r="U7" s="39"/>
      <c r="V7" s="37"/>
      <c r="W7" s="38"/>
      <c r="X7" s="38"/>
      <c r="Y7" s="38"/>
      <c r="Z7" s="39"/>
    </row>
    <row r="8" spans="2:26" s="12" customFormat="1" ht="23.1" customHeight="1" x14ac:dyDescent="0.25">
      <c r="B8" s="33">
        <v>3</v>
      </c>
      <c r="C8" s="34">
        <v>3</v>
      </c>
      <c r="D8" s="35"/>
      <c r="E8" s="35" t="s">
        <v>28</v>
      </c>
      <c r="F8" s="36" t="s">
        <v>70</v>
      </c>
      <c r="G8" s="37">
        <v>8234.5545977011479</v>
      </c>
      <c r="H8" s="38"/>
      <c r="I8" s="38"/>
      <c r="J8" s="38"/>
      <c r="K8" s="39">
        <f t="shared" si="0"/>
        <v>8234.5545977011479</v>
      </c>
      <c r="L8" s="37"/>
      <c r="M8" s="38"/>
      <c r="N8" s="38"/>
      <c r="O8" s="38"/>
      <c r="P8" s="32"/>
      <c r="Q8" s="37"/>
      <c r="R8" s="38"/>
      <c r="S8" s="38"/>
      <c r="T8" s="38"/>
      <c r="U8" s="39"/>
      <c r="V8" s="37"/>
      <c r="W8" s="38"/>
      <c r="X8" s="38"/>
      <c r="Y8" s="38"/>
      <c r="Z8" s="39"/>
    </row>
    <row r="9" spans="2:26" s="12" customFormat="1" ht="23.1" customHeight="1" x14ac:dyDescent="0.25">
      <c r="B9" s="33">
        <v>4</v>
      </c>
      <c r="C9" s="34">
        <v>4</v>
      </c>
      <c r="D9" s="35"/>
      <c r="E9" s="35"/>
      <c r="F9" s="36" t="s">
        <v>71</v>
      </c>
      <c r="G9" s="37">
        <v>8393.6781609195405</v>
      </c>
      <c r="H9" s="38"/>
      <c r="I9" s="38"/>
      <c r="J9" s="38"/>
      <c r="K9" s="39">
        <f t="shared" si="0"/>
        <v>8393.6781609195405</v>
      </c>
      <c r="L9" s="37"/>
      <c r="M9" s="38"/>
      <c r="N9" s="38"/>
      <c r="O9" s="38"/>
      <c r="P9" s="32"/>
      <c r="Q9" s="37"/>
      <c r="R9" s="38"/>
      <c r="S9" s="38"/>
      <c r="T9" s="38"/>
      <c r="U9" s="39"/>
      <c r="V9" s="37"/>
      <c r="W9" s="38"/>
      <c r="X9" s="38"/>
      <c r="Y9" s="38"/>
      <c r="Z9" s="39"/>
    </row>
    <row r="10" spans="2:26" s="12" customFormat="1" ht="23.1" customHeight="1" x14ac:dyDescent="0.25">
      <c r="B10" s="33">
        <v>5</v>
      </c>
      <c r="C10" s="34">
        <v>5</v>
      </c>
      <c r="D10" s="35"/>
      <c r="E10" s="35"/>
      <c r="F10" s="36" t="s">
        <v>72</v>
      </c>
      <c r="G10" s="37">
        <v>9596.9827586206902</v>
      </c>
      <c r="H10" s="38"/>
      <c r="I10" s="38"/>
      <c r="J10" s="38"/>
      <c r="K10" s="39">
        <f t="shared" si="0"/>
        <v>9596.9827586206902</v>
      </c>
      <c r="L10" s="37"/>
      <c r="M10" s="38"/>
      <c r="N10" s="38"/>
      <c r="O10" s="38"/>
      <c r="P10" s="32"/>
      <c r="Q10" s="37"/>
      <c r="R10" s="38"/>
      <c r="S10" s="38"/>
      <c r="T10" s="38"/>
      <c r="U10" s="39"/>
      <c r="V10" s="37"/>
      <c r="W10" s="38"/>
      <c r="X10" s="38"/>
      <c r="Y10" s="38"/>
      <c r="Z10" s="39"/>
    </row>
    <row r="11" spans="2:26" s="12" customFormat="1" ht="23.1" customHeight="1" x14ac:dyDescent="0.25">
      <c r="B11" s="33">
        <v>6</v>
      </c>
      <c r="C11" s="34">
        <v>6</v>
      </c>
      <c r="D11" s="35"/>
      <c r="E11" s="35" t="s">
        <v>73</v>
      </c>
      <c r="F11" s="36" t="s">
        <v>74</v>
      </c>
      <c r="G11" s="37">
        <v>8287.9310344827591</v>
      </c>
      <c r="H11" s="38"/>
      <c r="I11" s="38"/>
      <c r="J11" s="38"/>
      <c r="K11" s="39">
        <f t="shared" si="0"/>
        <v>8287.9310344827591</v>
      </c>
      <c r="L11" s="37"/>
      <c r="M11" s="38"/>
      <c r="N11" s="38"/>
      <c r="O11" s="38"/>
      <c r="P11" s="32"/>
      <c r="Q11" s="37"/>
      <c r="R11" s="38"/>
      <c r="S11" s="38"/>
      <c r="T11" s="38"/>
      <c r="U11" s="39"/>
      <c r="V11" s="37"/>
      <c r="W11" s="38"/>
      <c r="X11" s="38"/>
      <c r="Y11" s="38"/>
      <c r="Z11" s="39"/>
    </row>
    <row r="12" spans="2:26" s="12" customFormat="1" ht="23.1" customHeight="1" x14ac:dyDescent="0.25">
      <c r="B12" s="33">
        <v>7</v>
      </c>
      <c r="C12" s="34">
        <v>7</v>
      </c>
      <c r="D12" s="35"/>
      <c r="E12" s="35"/>
      <c r="F12" s="36" t="s">
        <v>75</v>
      </c>
      <c r="G12" s="37">
        <v>9129.633620689654</v>
      </c>
      <c r="H12" s="38"/>
      <c r="I12" s="38"/>
      <c r="J12" s="38"/>
      <c r="K12" s="39">
        <f t="shared" si="0"/>
        <v>9129.633620689654</v>
      </c>
      <c r="L12" s="37"/>
      <c r="M12" s="38"/>
      <c r="N12" s="38"/>
      <c r="O12" s="38"/>
      <c r="P12" s="32"/>
      <c r="Q12" s="37"/>
      <c r="R12" s="38"/>
      <c r="S12" s="38"/>
      <c r="T12" s="38"/>
      <c r="U12" s="39"/>
      <c r="V12" s="37"/>
      <c r="W12" s="38"/>
      <c r="X12" s="38"/>
      <c r="Y12" s="38"/>
      <c r="Z12" s="39"/>
    </row>
    <row r="13" spans="2:26" s="12" customFormat="1" ht="23.1" customHeight="1" x14ac:dyDescent="0.25">
      <c r="B13" s="33">
        <v>8</v>
      </c>
      <c r="C13" s="34">
        <v>8</v>
      </c>
      <c r="D13" s="35"/>
      <c r="E13" s="35" t="s">
        <v>23</v>
      </c>
      <c r="F13" s="36" t="s">
        <v>26</v>
      </c>
      <c r="G13" s="37">
        <v>7757.3635057471274</v>
      </c>
      <c r="H13" s="38"/>
      <c r="I13" s="38"/>
      <c r="J13" s="38"/>
      <c r="K13" s="39">
        <f t="shared" si="0"/>
        <v>7757.3635057471274</v>
      </c>
      <c r="L13" s="37"/>
      <c r="M13" s="38"/>
      <c r="N13" s="38"/>
      <c r="O13" s="38"/>
      <c r="P13" s="32"/>
      <c r="Q13" s="37"/>
      <c r="R13" s="38"/>
      <c r="S13" s="38"/>
      <c r="T13" s="38"/>
      <c r="U13" s="39"/>
      <c r="V13" s="37"/>
      <c r="W13" s="38"/>
      <c r="X13" s="38"/>
      <c r="Y13" s="38"/>
      <c r="Z13" s="39"/>
    </row>
    <row r="14" spans="2:26" s="12" customFormat="1" ht="23.1" customHeight="1" x14ac:dyDescent="0.25">
      <c r="B14" s="33">
        <v>9</v>
      </c>
      <c r="C14" s="34">
        <v>9</v>
      </c>
      <c r="D14" s="35"/>
      <c r="E14" s="35"/>
      <c r="F14" s="36" t="s">
        <v>24</v>
      </c>
      <c r="G14" s="37">
        <v>8353.4482758620688</v>
      </c>
      <c r="H14" s="38"/>
      <c r="I14" s="38"/>
      <c r="J14" s="38"/>
      <c r="K14" s="39">
        <f t="shared" si="0"/>
        <v>8353.4482758620688</v>
      </c>
      <c r="L14" s="37"/>
      <c r="M14" s="38"/>
      <c r="N14" s="38"/>
      <c r="O14" s="38"/>
      <c r="P14" s="32"/>
      <c r="Q14" s="37"/>
      <c r="R14" s="38"/>
      <c r="S14" s="38"/>
      <c r="T14" s="38"/>
      <c r="U14" s="39"/>
      <c r="V14" s="37"/>
      <c r="W14" s="38"/>
      <c r="X14" s="38"/>
      <c r="Y14" s="38"/>
      <c r="Z14" s="39"/>
    </row>
    <row r="15" spans="2:26" s="12" customFormat="1" ht="23.1" customHeight="1" x14ac:dyDescent="0.25">
      <c r="B15" s="33">
        <v>10</v>
      </c>
      <c r="C15" s="34">
        <v>10</v>
      </c>
      <c r="D15" s="35"/>
      <c r="E15" s="35"/>
      <c r="F15" s="36" t="s">
        <v>25</v>
      </c>
      <c r="G15" s="37">
        <v>8554.5258620689656</v>
      </c>
      <c r="H15" s="38"/>
      <c r="I15" s="38"/>
      <c r="J15" s="38"/>
      <c r="K15" s="39">
        <f t="shared" si="0"/>
        <v>8554.5258620689656</v>
      </c>
      <c r="L15" s="37"/>
      <c r="M15" s="38"/>
      <c r="N15" s="38"/>
      <c r="O15" s="38"/>
      <c r="P15" s="32"/>
      <c r="Q15" s="37"/>
      <c r="R15" s="38"/>
      <c r="S15" s="38"/>
      <c r="T15" s="38"/>
      <c r="U15" s="39"/>
      <c r="V15" s="37"/>
      <c r="W15" s="38"/>
      <c r="X15" s="38"/>
      <c r="Y15" s="38"/>
      <c r="Z15" s="39"/>
    </row>
    <row r="16" spans="2:26" s="12" customFormat="1" ht="23.1" customHeight="1" x14ac:dyDescent="0.25">
      <c r="B16" s="33">
        <v>11</v>
      </c>
      <c r="C16" s="34">
        <v>11</v>
      </c>
      <c r="D16" s="35"/>
      <c r="E16" s="35" t="s">
        <v>19</v>
      </c>
      <c r="F16" s="36" t="s">
        <v>76</v>
      </c>
      <c r="G16" s="37">
        <v>9199.7844827586196</v>
      </c>
      <c r="H16" s="38"/>
      <c r="I16" s="38">
        <v>8110.8639228772709</v>
      </c>
      <c r="J16" s="38"/>
      <c r="K16" s="39">
        <f t="shared" si="0"/>
        <v>8655.3242028179448</v>
      </c>
      <c r="L16" s="37"/>
      <c r="M16" s="38"/>
      <c r="N16" s="38"/>
      <c r="O16" s="38"/>
      <c r="P16" s="32"/>
      <c r="Q16" s="37"/>
      <c r="R16" s="38"/>
      <c r="S16" s="38"/>
      <c r="T16" s="38"/>
      <c r="U16" s="39"/>
      <c r="V16" s="37"/>
      <c r="W16" s="38"/>
      <c r="X16" s="38"/>
      <c r="Y16" s="38"/>
      <c r="Z16" s="39"/>
    </row>
    <row r="17" spans="2:26" s="12" customFormat="1" ht="23.1" customHeight="1" x14ac:dyDescent="0.25">
      <c r="B17" s="33">
        <v>12</v>
      </c>
      <c r="C17" s="34">
        <v>12</v>
      </c>
      <c r="D17" s="35"/>
      <c r="E17" s="35"/>
      <c r="F17" s="36" t="s">
        <v>77</v>
      </c>
      <c r="G17" s="37">
        <v>8489.2241379310344</v>
      </c>
      <c r="H17" s="38"/>
      <c r="I17" s="38">
        <v>7906.1390963504418</v>
      </c>
      <c r="J17" s="38"/>
      <c r="K17" s="39">
        <f t="shared" si="0"/>
        <v>8197.6816171407372</v>
      </c>
      <c r="L17" s="37"/>
      <c r="M17" s="38"/>
      <c r="N17" s="38"/>
      <c r="O17" s="38"/>
      <c r="P17" s="32"/>
      <c r="Q17" s="37"/>
      <c r="R17" s="38"/>
      <c r="S17" s="38"/>
      <c r="T17" s="38"/>
      <c r="U17" s="39"/>
      <c r="V17" s="37"/>
      <c r="W17" s="38"/>
      <c r="X17" s="38"/>
      <c r="Y17" s="38"/>
      <c r="Z17" s="39"/>
    </row>
    <row r="18" spans="2:26" s="12" customFormat="1" ht="23.1" customHeight="1" x14ac:dyDescent="0.25">
      <c r="B18" s="33">
        <v>13</v>
      </c>
      <c r="C18" s="34">
        <v>13</v>
      </c>
      <c r="D18" s="35"/>
      <c r="E18" s="35"/>
      <c r="F18" s="36" t="s">
        <v>21</v>
      </c>
      <c r="G18" s="37">
        <v>9219.8635057471274</v>
      </c>
      <c r="H18" s="38"/>
      <c r="I18" s="38">
        <v>8525.698748168159</v>
      </c>
      <c r="J18" s="38"/>
      <c r="K18" s="39">
        <f t="shared" si="0"/>
        <v>8872.7811269576432</v>
      </c>
      <c r="L18" s="37"/>
      <c r="M18" s="38"/>
      <c r="N18" s="38"/>
      <c r="O18" s="38"/>
      <c r="P18" s="32"/>
      <c r="Q18" s="37"/>
      <c r="R18" s="38"/>
      <c r="S18" s="38"/>
      <c r="T18" s="38"/>
      <c r="U18" s="39"/>
      <c r="V18" s="37"/>
      <c r="W18" s="38"/>
      <c r="X18" s="38"/>
      <c r="Y18" s="38"/>
      <c r="Z18" s="39"/>
    </row>
    <row r="19" spans="2:26" s="12" customFormat="1" ht="23.1" customHeight="1" x14ac:dyDescent="0.25">
      <c r="B19" s="33">
        <v>14</v>
      </c>
      <c r="C19" s="34">
        <v>14</v>
      </c>
      <c r="D19" s="35"/>
      <c r="E19" s="35"/>
      <c r="F19" s="36" t="s">
        <v>20</v>
      </c>
      <c r="G19" s="37">
        <v>9523.5632183908056</v>
      </c>
      <c r="H19" s="38"/>
      <c r="I19" s="38">
        <v>8051.9801543160838</v>
      </c>
      <c r="J19" s="38"/>
      <c r="K19" s="39">
        <f t="shared" si="0"/>
        <v>8787.7716863534442</v>
      </c>
      <c r="L19" s="37"/>
      <c r="M19" s="38"/>
      <c r="N19" s="38"/>
      <c r="O19" s="38"/>
      <c r="P19" s="32"/>
      <c r="Q19" s="37"/>
      <c r="R19" s="38"/>
      <c r="S19" s="38"/>
      <c r="T19" s="38"/>
      <c r="U19" s="39"/>
      <c r="V19" s="37"/>
      <c r="W19" s="38"/>
      <c r="X19" s="38"/>
      <c r="Y19" s="38"/>
      <c r="Z19" s="39"/>
    </row>
    <row r="20" spans="2:26" s="12" customFormat="1" ht="23.1" customHeight="1" x14ac:dyDescent="0.25">
      <c r="B20" s="33">
        <v>15</v>
      </c>
      <c r="C20" s="34">
        <v>15</v>
      </c>
      <c r="D20" s="35"/>
      <c r="E20" s="35"/>
      <c r="F20" s="36" t="s">
        <v>22</v>
      </c>
      <c r="G20" s="37">
        <v>8794.5043103448261</v>
      </c>
      <c r="H20" s="38"/>
      <c r="I20" s="38"/>
      <c r="J20" s="38"/>
      <c r="K20" s="39">
        <f t="shared" si="0"/>
        <v>8794.5043103448261</v>
      </c>
      <c r="L20" s="37"/>
      <c r="M20" s="38"/>
      <c r="N20" s="38"/>
      <c r="O20" s="38"/>
      <c r="P20" s="32"/>
      <c r="Q20" s="37"/>
      <c r="R20" s="38"/>
      <c r="S20" s="38"/>
      <c r="T20" s="38"/>
      <c r="U20" s="39"/>
      <c r="V20" s="37"/>
      <c r="W20" s="38"/>
      <c r="X20" s="38"/>
      <c r="Y20" s="38"/>
      <c r="Z20" s="39"/>
    </row>
    <row r="21" spans="2:26" s="12" customFormat="1" ht="23.1" customHeight="1" x14ac:dyDescent="0.25">
      <c r="B21" s="33">
        <v>16</v>
      </c>
      <c r="C21" s="34">
        <v>16</v>
      </c>
      <c r="D21" s="35"/>
      <c r="E21" s="35" t="s">
        <v>17</v>
      </c>
      <c r="F21" s="36" t="s">
        <v>18</v>
      </c>
      <c r="G21" s="37">
        <v>8686.2068965517246</v>
      </c>
      <c r="H21" s="38"/>
      <c r="I21" s="38">
        <v>8858.5200487313941</v>
      </c>
      <c r="J21" s="38"/>
      <c r="K21" s="39">
        <f t="shared" si="0"/>
        <v>8772.3634726415585</v>
      </c>
      <c r="L21" s="37"/>
      <c r="M21" s="38"/>
      <c r="N21" s="38"/>
      <c r="O21" s="38"/>
      <c r="P21" s="32"/>
      <c r="Q21" s="37"/>
      <c r="R21" s="38"/>
      <c r="S21" s="38"/>
      <c r="T21" s="38"/>
      <c r="U21" s="39"/>
      <c r="V21" s="37"/>
      <c r="W21" s="38"/>
      <c r="X21" s="38"/>
      <c r="Y21" s="38"/>
      <c r="Z21" s="39"/>
    </row>
    <row r="22" spans="2:26" s="12" customFormat="1" ht="23.1" customHeight="1" x14ac:dyDescent="0.25">
      <c r="B22" s="33">
        <v>17</v>
      </c>
      <c r="C22" s="34">
        <v>17</v>
      </c>
      <c r="D22" s="35"/>
      <c r="E22" s="35"/>
      <c r="F22" s="36">
        <v>565</v>
      </c>
      <c r="G22" s="37">
        <v>9413.7931034482754</v>
      </c>
      <c r="H22" s="38"/>
      <c r="I22" s="38">
        <v>7286.0497554602107</v>
      </c>
      <c r="J22" s="38"/>
      <c r="K22" s="39">
        <f t="shared" si="0"/>
        <v>8349.9214294542435</v>
      </c>
      <c r="L22" s="37"/>
      <c r="M22" s="38"/>
      <c r="N22" s="38"/>
      <c r="O22" s="38"/>
      <c r="P22" s="32"/>
      <c r="Q22" s="37"/>
      <c r="R22" s="38"/>
      <c r="S22" s="38"/>
      <c r="T22" s="38"/>
      <c r="U22" s="39"/>
      <c r="V22" s="37"/>
      <c r="W22" s="38"/>
      <c r="X22" s="38"/>
      <c r="Y22" s="38"/>
      <c r="Z22" s="39"/>
    </row>
    <row r="23" spans="2:26" s="12" customFormat="1" ht="23.1" customHeight="1" thickBot="1" x14ac:dyDescent="0.3">
      <c r="B23" s="40">
        <v>18</v>
      </c>
      <c r="C23" s="41">
        <v>18</v>
      </c>
      <c r="D23" s="42"/>
      <c r="E23" s="41" t="s">
        <v>28</v>
      </c>
      <c r="F23" s="43" t="s">
        <v>29</v>
      </c>
      <c r="G23" s="44">
        <v>9334.0517241379312</v>
      </c>
      <c r="H23" s="45"/>
      <c r="I23" s="45">
        <v>9110.7918263090669</v>
      </c>
      <c r="J23" s="45"/>
      <c r="K23" s="46">
        <f t="shared" si="0"/>
        <v>9222.4217752234981</v>
      </c>
      <c r="L23" s="44"/>
      <c r="M23" s="45"/>
      <c r="N23" s="45"/>
      <c r="O23" s="45"/>
      <c r="P23" s="47"/>
      <c r="Q23" s="44"/>
      <c r="R23" s="45"/>
      <c r="S23" s="45"/>
      <c r="T23" s="45"/>
      <c r="U23" s="46"/>
      <c r="V23" s="44"/>
      <c r="W23" s="45"/>
      <c r="X23" s="45"/>
      <c r="Y23" s="45"/>
      <c r="Z23" s="46"/>
    </row>
    <row r="24" spans="2:26" s="12" customFormat="1" ht="23.1" customHeight="1" thickBot="1" x14ac:dyDescent="0.3">
      <c r="B24" s="13" t="s">
        <v>78</v>
      </c>
      <c r="C24" s="48"/>
      <c r="D24" s="48"/>
      <c r="E24" s="48"/>
      <c r="F24" s="48"/>
      <c r="G24" s="49">
        <f>AVERAGE(G6:G23)</f>
        <v>8722.8647828863359</v>
      </c>
      <c r="H24" s="50"/>
      <c r="I24" s="50">
        <f t="shared" ref="I24" si="1">AVERAGE(I6:I23)</f>
        <v>8056.4980424392106</v>
      </c>
      <c r="J24" s="50"/>
      <c r="K24" s="51">
        <f>AVERAGE(G6:J23)</f>
        <v>8500.7425360706256</v>
      </c>
      <c r="L24" s="49"/>
      <c r="M24" s="50"/>
      <c r="N24" s="50"/>
      <c r="O24" s="50"/>
      <c r="P24" s="51"/>
      <c r="Q24" s="52"/>
      <c r="R24" s="53"/>
      <c r="S24" s="53"/>
      <c r="T24" s="53"/>
      <c r="U24" s="54"/>
      <c r="V24" s="52"/>
      <c r="W24" s="53"/>
      <c r="X24" s="53"/>
      <c r="Y24" s="53"/>
      <c r="Z24" s="54"/>
    </row>
    <row r="25" spans="2:26" s="12" customFormat="1" ht="23.1" customHeight="1" x14ac:dyDescent="0.25">
      <c r="B25" s="55">
        <v>19</v>
      </c>
      <c r="C25" s="56">
        <v>1</v>
      </c>
      <c r="D25" s="57" t="s">
        <v>8</v>
      </c>
      <c r="E25" s="57" t="s">
        <v>49</v>
      </c>
      <c r="F25" s="58" t="s">
        <v>50</v>
      </c>
      <c r="G25" s="27">
        <v>8720.6896551724149</v>
      </c>
      <c r="H25" s="28">
        <v>7959.7881310128632</v>
      </c>
      <c r="I25" s="28">
        <v>9098.143236074271</v>
      </c>
      <c r="J25" s="28"/>
      <c r="K25" s="59">
        <f>AVERAGE(G25:J25)</f>
        <v>8592.8736740865152</v>
      </c>
      <c r="L25" s="60">
        <v>79.17</v>
      </c>
      <c r="M25" s="61"/>
      <c r="N25" s="61">
        <v>77.8</v>
      </c>
      <c r="O25" s="61">
        <v>79</v>
      </c>
      <c r="P25" s="62">
        <f>AVERAGE(L25:O25)</f>
        <v>78.656666666666666</v>
      </c>
      <c r="Q25" s="60">
        <v>7.8</v>
      </c>
      <c r="R25" s="61"/>
      <c r="S25" s="61">
        <v>12.4</v>
      </c>
      <c r="T25" s="61">
        <v>12.5</v>
      </c>
      <c r="U25" s="62">
        <f>AVERAGE(Q25:T25)</f>
        <v>10.9</v>
      </c>
      <c r="V25" s="60">
        <v>28.4</v>
      </c>
      <c r="W25" s="61"/>
      <c r="X25" s="61">
        <v>25</v>
      </c>
      <c r="Y25" s="61">
        <v>25.2</v>
      </c>
      <c r="Z25" s="63">
        <f>AVERAGE(V25:Y25)</f>
        <v>26.2</v>
      </c>
    </row>
    <row r="26" spans="2:26" s="12" customFormat="1" ht="23.1" customHeight="1" x14ac:dyDescent="0.25">
      <c r="B26" s="33">
        <v>20</v>
      </c>
      <c r="C26" s="34">
        <v>2</v>
      </c>
      <c r="D26" s="35"/>
      <c r="E26" s="35"/>
      <c r="F26" s="36" t="s">
        <v>51</v>
      </c>
      <c r="G26" s="37">
        <v>9413.3054684778817</v>
      </c>
      <c r="H26" s="38">
        <v>7821.6409036860869</v>
      </c>
      <c r="I26" s="38">
        <v>8868.2581786030059</v>
      </c>
      <c r="J26" s="38">
        <v>8130.8516638465871</v>
      </c>
      <c r="K26" s="64">
        <f t="shared" ref="K26:K59" si="2">AVERAGE(G26:J26)</f>
        <v>8558.5140536533909</v>
      </c>
      <c r="L26" s="65"/>
      <c r="M26" s="66"/>
      <c r="N26" s="66">
        <v>78.5</v>
      </c>
      <c r="O26" s="66">
        <v>79.5</v>
      </c>
      <c r="P26" s="67">
        <f t="shared" ref="P26:P59" si="3">AVERAGE(L26:O26)</f>
        <v>79</v>
      </c>
      <c r="Q26" s="65">
        <v>8.6999999999999993</v>
      </c>
      <c r="R26" s="66"/>
      <c r="S26" s="66">
        <v>12.2</v>
      </c>
      <c r="T26" s="66">
        <v>12.6</v>
      </c>
      <c r="U26" s="67">
        <f t="shared" ref="U26:U59" si="4">AVERAGE(Q26:T26)</f>
        <v>11.166666666666666</v>
      </c>
      <c r="V26" s="65">
        <v>28.2</v>
      </c>
      <c r="W26" s="66"/>
      <c r="X26" s="66">
        <v>24.6</v>
      </c>
      <c r="Y26" s="66">
        <v>25.5</v>
      </c>
      <c r="Z26" s="68">
        <f t="shared" ref="Z26:Z59" si="5">AVERAGE(V26:Y26)</f>
        <v>26.099999999999998</v>
      </c>
    </row>
    <row r="27" spans="2:26" s="12" customFormat="1" ht="23.1" customHeight="1" x14ac:dyDescent="0.25">
      <c r="B27" s="33">
        <v>21</v>
      </c>
      <c r="C27" s="34">
        <v>3</v>
      </c>
      <c r="D27" s="35"/>
      <c r="E27" s="35" t="s">
        <v>15</v>
      </c>
      <c r="F27" s="36" t="s">
        <v>35</v>
      </c>
      <c r="G27" s="37">
        <v>9486.7641936607433</v>
      </c>
      <c r="H27" s="38">
        <v>7705.1129607609992</v>
      </c>
      <c r="I27" s="38">
        <v>9060.8769689229448</v>
      </c>
      <c r="J27" s="38">
        <v>9437.5012155512777</v>
      </c>
      <c r="K27" s="64">
        <f t="shared" si="2"/>
        <v>8922.563834723991</v>
      </c>
      <c r="L27" s="65">
        <v>81.97</v>
      </c>
      <c r="M27" s="66"/>
      <c r="N27" s="66">
        <v>79.599999999999994</v>
      </c>
      <c r="O27" s="66">
        <v>81.400000000000006</v>
      </c>
      <c r="P27" s="67">
        <f t="shared" si="3"/>
        <v>80.989999999999995</v>
      </c>
      <c r="Q27" s="65">
        <v>8.1</v>
      </c>
      <c r="R27" s="66"/>
      <c r="S27" s="66">
        <v>11</v>
      </c>
      <c r="T27" s="66">
        <v>12</v>
      </c>
      <c r="U27" s="67">
        <f t="shared" si="4"/>
        <v>10.366666666666667</v>
      </c>
      <c r="V27" s="65">
        <v>28.5</v>
      </c>
      <c r="W27" s="66"/>
      <c r="X27" s="66">
        <v>21.9</v>
      </c>
      <c r="Y27" s="66">
        <v>24.2</v>
      </c>
      <c r="Z27" s="68">
        <f t="shared" si="5"/>
        <v>24.866666666666664</v>
      </c>
    </row>
    <row r="28" spans="2:26" s="12" customFormat="1" ht="23.1" customHeight="1" x14ac:dyDescent="0.25">
      <c r="B28" s="33">
        <v>22</v>
      </c>
      <c r="C28" s="34">
        <v>4</v>
      </c>
      <c r="D28" s="35"/>
      <c r="E28" s="35"/>
      <c r="F28" s="36" t="s">
        <v>79</v>
      </c>
      <c r="G28" s="37">
        <v>8403.4831069313823</v>
      </c>
      <c r="H28" s="38">
        <v>7619.2123374049652</v>
      </c>
      <c r="I28" s="38">
        <v>7946.163670301602</v>
      </c>
      <c r="J28" s="38">
        <v>8085.7304004512116</v>
      </c>
      <c r="K28" s="64">
        <f t="shared" si="2"/>
        <v>8013.6473787722898</v>
      </c>
      <c r="L28" s="65">
        <v>80.45</v>
      </c>
      <c r="M28" s="66"/>
      <c r="N28" s="66">
        <v>77</v>
      </c>
      <c r="O28" s="66">
        <v>81.099999999999994</v>
      </c>
      <c r="P28" s="67">
        <f t="shared" si="3"/>
        <v>79.516666666666666</v>
      </c>
      <c r="Q28" s="65">
        <v>9</v>
      </c>
      <c r="R28" s="66"/>
      <c r="S28" s="66">
        <v>11.4</v>
      </c>
      <c r="T28" s="66">
        <v>12</v>
      </c>
      <c r="U28" s="67">
        <f t="shared" si="4"/>
        <v>10.799999999999999</v>
      </c>
      <c r="V28" s="65">
        <v>28.3</v>
      </c>
      <c r="W28" s="66"/>
      <c r="X28" s="66">
        <v>22.8</v>
      </c>
      <c r="Y28" s="66">
        <v>24.2</v>
      </c>
      <c r="Z28" s="68">
        <f t="shared" si="5"/>
        <v>25.099999999999998</v>
      </c>
    </row>
    <row r="29" spans="2:26" s="12" customFormat="1" ht="23.1" customHeight="1" x14ac:dyDescent="0.25">
      <c r="B29" s="33">
        <v>23</v>
      </c>
      <c r="C29" s="34">
        <v>5</v>
      </c>
      <c r="D29" s="35"/>
      <c r="E29" s="34" t="s">
        <v>80</v>
      </c>
      <c r="F29" s="36" t="s">
        <v>52</v>
      </c>
      <c r="G29" s="37">
        <v>8167.885754092651</v>
      </c>
      <c r="H29" s="38">
        <v>8283.3567542247674</v>
      </c>
      <c r="I29" s="38">
        <v>8260.5363984674332</v>
      </c>
      <c r="J29" s="38">
        <v>7363.9457766886435</v>
      </c>
      <c r="K29" s="64">
        <f t="shared" si="2"/>
        <v>8018.9311708683736</v>
      </c>
      <c r="L29" s="65">
        <v>79.5</v>
      </c>
      <c r="M29" s="66"/>
      <c r="N29" s="66">
        <v>76.400000000000006</v>
      </c>
      <c r="O29" s="66">
        <v>78.400000000000006</v>
      </c>
      <c r="P29" s="67">
        <f t="shared" si="3"/>
        <v>78.100000000000009</v>
      </c>
      <c r="Q29" s="65">
        <v>8.6999999999999993</v>
      </c>
      <c r="R29" s="66"/>
      <c r="S29" s="66">
        <v>11.2</v>
      </c>
      <c r="T29" s="66">
        <v>11.1</v>
      </c>
      <c r="U29" s="67">
        <f t="shared" si="4"/>
        <v>10.333333333333334</v>
      </c>
      <c r="V29" s="65">
        <v>28.3</v>
      </c>
      <c r="W29" s="66"/>
      <c r="X29" s="66">
        <v>22.2</v>
      </c>
      <c r="Y29" s="66">
        <v>22</v>
      </c>
      <c r="Z29" s="68">
        <f t="shared" si="5"/>
        <v>24.166666666666668</v>
      </c>
    </row>
    <row r="30" spans="2:26" s="12" customFormat="1" ht="23.1" customHeight="1" x14ac:dyDescent="0.25">
      <c r="B30" s="33">
        <v>24</v>
      </c>
      <c r="C30" s="34">
        <v>6</v>
      </c>
      <c r="D30" s="35"/>
      <c r="E30" s="35" t="s">
        <v>13</v>
      </c>
      <c r="F30" s="36" t="s">
        <v>34</v>
      </c>
      <c r="G30" s="37">
        <v>8704.9808429118784</v>
      </c>
      <c r="H30" s="38">
        <v>7817.5332396497697</v>
      </c>
      <c r="I30" s="38">
        <v>8374.8894783377546</v>
      </c>
      <c r="J30" s="38">
        <v>7363.0316821284796</v>
      </c>
      <c r="K30" s="64">
        <f t="shared" si="2"/>
        <v>8065.1088107569703</v>
      </c>
      <c r="L30" s="65">
        <v>79.48</v>
      </c>
      <c r="M30" s="66"/>
      <c r="N30" s="66">
        <v>77.900000000000006</v>
      </c>
      <c r="O30" s="66">
        <v>78.599999999999994</v>
      </c>
      <c r="P30" s="67">
        <f t="shared" si="3"/>
        <v>78.66</v>
      </c>
      <c r="Q30" s="65">
        <v>8.6999999999999993</v>
      </c>
      <c r="R30" s="66"/>
      <c r="S30" s="66">
        <v>12.5</v>
      </c>
      <c r="T30" s="66">
        <v>12.1</v>
      </c>
      <c r="U30" s="67">
        <f t="shared" si="4"/>
        <v>11.1</v>
      </c>
      <c r="V30" s="65">
        <v>28.2</v>
      </c>
      <c r="W30" s="66"/>
      <c r="X30" s="66">
        <v>25.2</v>
      </c>
      <c r="Y30" s="66">
        <v>24.3</v>
      </c>
      <c r="Z30" s="68">
        <f t="shared" si="5"/>
        <v>25.900000000000002</v>
      </c>
    </row>
    <row r="31" spans="2:26" s="12" customFormat="1" ht="23.1" customHeight="1" x14ac:dyDescent="0.25">
      <c r="B31" s="33">
        <v>25</v>
      </c>
      <c r="C31" s="34">
        <v>7</v>
      </c>
      <c r="D31" s="35"/>
      <c r="E31" s="35"/>
      <c r="F31" s="36" t="s">
        <v>81</v>
      </c>
      <c r="G31" s="37">
        <v>7864.5768025078378</v>
      </c>
      <c r="H31" s="38">
        <v>6924.3685367347662</v>
      </c>
      <c r="I31" s="38">
        <v>7555.5555555555557</v>
      </c>
      <c r="J31" s="38">
        <v>6943.3455860902031</v>
      </c>
      <c r="K31" s="64">
        <f t="shared" si="2"/>
        <v>7321.9616202220905</v>
      </c>
      <c r="L31" s="65">
        <v>81.81</v>
      </c>
      <c r="M31" s="66"/>
      <c r="N31" s="66">
        <v>79</v>
      </c>
      <c r="O31" s="66">
        <v>81.3</v>
      </c>
      <c r="P31" s="67">
        <f t="shared" si="3"/>
        <v>80.703333333333333</v>
      </c>
      <c r="Q31" s="65">
        <v>7.9</v>
      </c>
      <c r="R31" s="66"/>
      <c r="S31" s="66">
        <v>11.8</v>
      </c>
      <c r="T31" s="66">
        <v>12.2</v>
      </c>
      <c r="U31" s="67">
        <f t="shared" si="4"/>
        <v>10.633333333333335</v>
      </c>
      <c r="V31" s="65">
        <v>30.4</v>
      </c>
      <c r="W31" s="66"/>
      <c r="X31" s="66">
        <v>23.6</v>
      </c>
      <c r="Y31" s="66">
        <v>24.5</v>
      </c>
      <c r="Z31" s="68">
        <f t="shared" si="5"/>
        <v>26.166666666666668</v>
      </c>
    </row>
    <row r="32" spans="2:26" s="12" customFormat="1" ht="23.1" customHeight="1" x14ac:dyDescent="0.25">
      <c r="B32" s="33">
        <v>26</v>
      </c>
      <c r="C32" s="34">
        <v>8</v>
      </c>
      <c r="D32" s="35"/>
      <c r="E32" s="69" t="s">
        <v>30</v>
      </c>
      <c r="F32" s="36" t="s">
        <v>31</v>
      </c>
      <c r="G32" s="37">
        <v>8806.9313827934511</v>
      </c>
      <c r="H32" s="38">
        <v>7683.7819334846681</v>
      </c>
      <c r="I32" s="38">
        <v>8334.315748108851</v>
      </c>
      <c r="J32" s="38">
        <v>7754.2447050586379</v>
      </c>
      <c r="K32" s="64">
        <f>AVERAGE(G32:J32)</f>
        <v>8144.8184423614011</v>
      </c>
      <c r="L32" s="65">
        <v>77.92</v>
      </c>
      <c r="M32" s="66"/>
      <c r="N32" s="66">
        <v>72.900000000000006</v>
      </c>
      <c r="O32" s="66">
        <v>77.900000000000006</v>
      </c>
      <c r="P32" s="67">
        <f t="shared" si="3"/>
        <v>76.239999999999995</v>
      </c>
      <c r="Q32" s="65">
        <v>8.1999999999999993</v>
      </c>
      <c r="R32" s="66"/>
      <c r="S32" s="66">
        <v>11.4</v>
      </c>
      <c r="T32" s="66">
        <v>11.6</v>
      </c>
      <c r="U32" s="67">
        <f t="shared" si="4"/>
        <v>10.4</v>
      </c>
      <c r="V32" s="65">
        <v>26.4</v>
      </c>
      <c r="W32" s="66"/>
      <c r="X32" s="66">
        <v>22.8</v>
      </c>
      <c r="Y32" s="66">
        <v>23.2</v>
      </c>
      <c r="Z32" s="68">
        <f t="shared" si="5"/>
        <v>24.133333333333336</v>
      </c>
    </row>
    <row r="33" spans="2:26" s="12" customFormat="1" ht="23.1" customHeight="1" x14ac:dyDescent="0.25">
      <c r="B33" s="33">
        <v>27</v>
      </c>
      <c r="C33" s="34">
        <v>9</v>
      </c>
      <c r="D33" s="35"/>
      <c r="E33" s="69"/>
      <c r="F33" s="36" t="s">
        <v>32</v>
      </c>
      <c r="G33" s="37">
        <v>8613.0268199233724</v>
      </c>
      <c r="H33" s="38">
        <v>8274.1325262133814</v>
      </c>
      <c r="I33" s="38">
        <v>8154.2391197563611</v>
      </c>
      <c r="J33" s="38">
        <v>8249.7034054884571</v>
      </c>
      <c r="K33" s="64">
        <f t="shared" si="2"/>
        <v>8322.775467845393</v>
      </c>
      <c r="L33" s="65">
        <v>78.62</v>
      </c>
      <c r="M33" s="66"/>
      <c r="N33" s="66">
        <v>74</v>
      </c>
      <c r="O33" s="66">
        <v>76.599999999999994</v>
      </c>
      <c r="P33" s="67">
        <f t="shared" si="3"/>
        <v>76.406666666666666</v>
      </c>
      <c r="Q33" s="65">
        <v>9.3000000000000007</v>
      </c>
      <c r="R33" s="66"/>
      <c r="S33" s="66">
        <v>10.7</v>
      </c>
      <c r="T33" s="66">
        <v>9.6</v>
      </c>
      <c r="U33" s="67">
        <f t="shared" si="4"/>
        <v>9.8666666666666671</v>
      </c>
      <c r="V33" s="65">
        <v>26.1</v>
      </c>
      <c r="W33" s="66"/>
      <c r="X33" s="66">
        <v>21.2</v>
      </c>
      <c r="Y33" s="66">
        <v>18.8</v>
      </c>
      <c r="Z33" s="68">
        <f t="shared" si="5"/>
        <v>22.033333333333331</v>
      </c>
    </row>
    <row r="34" spans="2:26" s="12" customFormat="1" ht="23.1" customHeight="1" x14ac:dyDescent="0.25">
      <c r="B34" s="33">
        <v>28</v>
      </c>
      <c r="C34" s="34">
        <v>10</v>
      </c>
      <c r="D34" s="35"/>
      <c r="E34" s="69"/>
      <c r="F34" s="36" t="s">
        <v>82</v>
      </c>
      <c r="G34" s="37">
        <v>9082.2013235806335</v>
      </c>
      <c r="H34" s="38">
        <v>8616.5099268547565</v>
      </c>
      <c r="I34" s="38">
        <v>9300.324196875923</v>
      </c>
      <c r="J34" s="38">
        <v>9201.6453702082963</v>
      </c>
      <c r="K34" s="64">
        <f t="shared" si="2"/>
        <v>9050.1702043799014</v>
      </c>
      <c r="L34" s="65">
        <v>81.209999999999994</v>
      </c>
      <c r="M34" s="66"/>
      <c r="N34" s="66">
        <v>77.900000000000006</v>
      </c>
      <c r="O34" s="66">
        <v>80.8</v>
      </c>
      <c r="P34" s="67">
        <f t="shared" si="3"/>
        <v>79.970000000000013</v>
      </c>
      <c r="Q34" s="65">
        <v>8.6999999999999993</v>
      </c>
      <c r="R34" s="66"/>
      <c r="S34" s="66">
        <v>11.8</v>
      </c>
      <c r="T34" s="66">
        <v>12.5</v>
      </c>
      <c r="U34" s="67">
        <f t="shared" si="4"/>
        <v>11</v>
      </c>
      <c r="V34" s="65">
        <v>27.1</v>
      </c>
      <c r="W34" s="66"/>
      <c r="X34" s="66">
        <v>23.6</v>
      </c>
      <c r="Y34" s="66">
        <v>25.2</v>
      </c>
      <c r="Z34" s="68">
        <f t="shared" si="5"/>
        <v>25.3</v>
      </c>
    </row>
    <row r="35" spans="2:26" s="12" customFormat="1" ht="23.1" customHeight="1" x14ac:dyDescent="0.25">
      <c r="B35" s="33">
        <v>29</v>
      </c>
      <c r="C35" s="34">
        <v>11</v>
      </c>
      <c r="D35" s="35"/>
      <c r="E35" s="34" t="s">
        <v>27</v>
      </c>
      <c r="F35" s="36" t="s">
        <v>33</v>
      </c>
      <c r="G35" s="37">
        <v>8582.3754789272043</v>
      </c>
      <c r="H35" s="38">
        <v>8190.249702734839</v>
      </c>
      <c r="I35" s="38">
        <v>8286.4721485411137</v>
      </c>
      <c r="J35" s="38">
        <v>8917.0896785109999</v>
      </c>
      <c r="K35" s="64">
        <f t="shared" si="2"/>
        <v>8494.0467521785395</v>
      </c>
      <c r="L35" s="65">
        <v>80.2</v>
      </c>
      <c r="M35" s="66"/>
      <c r="N35" s="66">
        <v>76.7</v>
      </c>
      <c r="O35" s="66">
        <v>79.5</v>
      </c>
      <c r="P35" s="67">
        <f t="shared" si="3"/>
        <v>78.8</v>
      </c>
      <c r="Q35" s="65">
        <v>8.1999999999999993</v>
      </c>
      <c r="R35" s="66"/>
      <c r="S35" s="66">
        <v>11.8</v>
      </c>
      <c r="T35" s="66">
        <v>11.7</v>
      </c>
      <c r="U35" s="67">
        <f t="shared" si="4"/>
        <v>10.566666666666666</v>
      </c>
      <c r="V35" s="65">
        <v>28.3</v>
      </c>
      <c r="W35" s="66"/>
      <c r="X35" s="66">
        <v>23.7</v>
      </c>
      <c r="Y35" s="66">
        <v>23.3</v>
      </c>
      <c r="Z35" s="68">
        <f t="shared" si="5"/>
        <v>25.099999999999998</v>
      </c>
    </row>
    <row r="36" spans="2:26" s="12" customFormat="1" ht="23.1" customHeight="1" x14ac:dyDescent="0.25">
      <c r="B36" s="33">
        <v>30</v>
      </c>
      <c r="C36" s="34">
        <v>12</v>
      </c>
      <c r="D36" s="35"/>
      <c r="E36" s="35" t="s">
        <v>28</v>
      </c>
      <c r="F36" s="36" t="s">
        <v>54</v>
      </c>
      <c r="G36" s="37">
        <v>8362.0689655172409</v>
      </c>
      <c r="H36" s="38">
        <v>8301.8052102475413</v>
      </c>
      <c r="I36" s="38">
        <v>8597.8321380620255</v>
      </c>
      <c r="J36" s="38">
        <v>7832.662349028531</v>
      </c>
      <c r="K36" s="64">
        <f t="shared" si="2"/>
        <v>8273.5921657138351</v>
      </c>
      <c r="L36" s="65">
        <v>80.400000000000006</v>
      </c>
      <c r="M36" s="66"/>
      <c r="N36" s="66">
        <v>76.7</v>
      </c>
      <c r="O36" s="66">
        <v>80</v>
      </c>
      <c r="P36" s="67">
        <f t="shared" si="3"/>
        <v>79.033333333333346</v>
      </c>
      <c r="Q36" s="65">
        <v>9.1999999999999993</v>
      </c>
      <c r="R36" s="66"/>
      <c r="S36" s="66">
        <v>11.4</v>
      </c>
      <c r="T36" s="66">
        <v>11.7</v>
      </c>
      <c r="U36" s="67">
        <f t="shared" si="4"/>
        <v>10.766666666666666</v>
      </c>
      <c r="V36" s="65">
        <v>29.5</v>
      </c>
      <c r="W36" s="66"/>
      <c r="X36" s="66">
        <v>22.7</v>
      </c>
      <c r="Y36" s="66">
        <v>23.4</v>
      </c>
      <c r="Z36" s="68">
        <f t="shared" si="5"/>
        <v>25.2</v>
      </c>
    </row>
    <row r="37" spans="2:26" s="12" customFormat="1" ht="23.1" customHeight="1" x14ac:dyDescent="0.25">
      <c r="B37" s="33">
        <v>31</v>
      </c>
      <c r="C37" s="34">
        <v>13</v>
      </c>
      <c r="D37" s="35"/>
      <c r="E37" s="35"/>
      <c r="F37" s="36" t="s">
        <v>53</v>
      </c>
      <c r="G37" s="37">
        <v>8356.1128526645771</v>
      </c>
      <c r="H37" s="38">
        <v>8412.7842035095309</v>
      </c>
      <c r="I37" s="38">
        <v>8518.5185185185182</v>
      </c>
      <c r="J37" s="38"/>
      <c r="K37" s="64">
        <f t="shared" si="2"/>
        <v>8429.1385248975421</v>
      </c>
      <c r="L37" s="65">
        <v>78.81</v>
      </c>
      <c r="M37" s="66"/>
      <c r="N37" s="66">
        <v>78</v>
      </c>
      <c r="O37" s="66"/>
      <c r="P37" s="67">
        <f t="shared" si="3"/>
        <v>78.405000000000001</v>
      </c>
      <c r="Q37" s="65">
        <v>7.4</v>
      </c>
      <c r="R37" s="66"/>
      <c r="S37" s="66">
        <v>11.9</v>
      </c>
      <c r="T37" s="66"/>
      <c r="U37" s="67">
        <f t="shared" si="4"/>
        <v>9.65</v>
      </c>
      <c r="V37" s="65">
        <v>30.9</v>
      </c>
      <c r="W37" s="66"/>
      <c r="X37" s="66">
        <v>23.9</v>
      </c>
      <c r="Y37" s="66"/>
      <c r="Z37" s="68">
        <f t="shared" si="5"/>
        <v>27.4</v>
      </c>
    </row>
    <row r="38" spans="2:26" s="12" customFormat="1" ht="23.1" customHeight="1" x14ac:dyDescent="0.25">
      <c r="B38" s="33">
        <v>32</v>
      </c>
      <c r="C38" s="34">
        <v>14</v>
      </c>
      <c r="D38" s="35"/>
      <c r="E38" s="35" t="s">
        <v>73</v>
      </c>
      <c r="F38" s="36" t="s">
        <v>83</v>
      </c>
      <c r="G38" s="37">
        <v>9357.9937304075229</v>
      </c>
      <c r="H38" s="38">
        <v>8830.4687781501107</v>
      </c>
      <c r="I38" s="38">
        <v>8957.5596816976104</v>
      </c>
      <c r="J38" s="38">
        <v>8338.9929400781821</v>
      </c>
      <c r="K38" s="64">
        <f t="shared" si="2"/>
        <v>8871.253782583357</v>
      </c>
      <c r="L38" s="65">
        <v>81.37</v>
      </c>
      <c r="M38" s="66"/>
      <c r="N38" s="66">
        <v>77.5</v>
      </c>
      <c r="O38" s="66">
        <v>79.5</v>
      </c>
      <c r="P38" s="67">
        <f t="shared" si="3"/>
        <v>79.456666666666663</v>
      </c>
      <c r="Q38" s="65">
        <v>8.5</v>
      </c>
      <c r="R38" s="66"/>
      <c r="S38" s="66">
        <v>11.1</v>
      </c>
      <c r="T38" s="66">
        <v>11.1</v>
      </c>
      <c r="U38" s="67">
        <f t="shared" si="4"/>
        <v>10.233333333333334</v>
      </c>
      <c r="V38" s="65">
        <v>27.6</v>
      </c>
      <c r="W38" s="66"/>
      <c r="X38" s="66">
        <v>22.1</v>
      </c>
      <c r="Y38" s="66">
        <v>22.1</v>
      </c>
      <c r="Z38" s="68">
        <f t="shared" si="5"/>
        <v>23.933333333333337</v>
      </c>
    </row>
    <row r="39" spans="2:26" s="12" customFormat="1" ht="23.1" customHeight="1" x14ac:dyDescent="0.25">
      <c r="B39" s="33">
        <v>33</v>
      </c>
      <c r="C39" s="34">
        <v>15</v>
      </c>
      <c r="D39" s="35"/>
      <c r="E39" s="35"/>
      <c r="F39" s="36" t="s">
        <v>84</v>
      </c>
      <c r="G39" s="37">
        <v>9359.2824799721329</v>
      </c>
      <c r="H39" s="38">
        <v>8599.2865636147453</v>
      </c>
      <c r="I39" s="38">
        <v>9318.1386514719852</v>
      </c>
      <c r="J39" s="38">
        <v>7259.7389968298412</v>
      </c>
      <c r="K39" s="64">
        <f t="shared" si="2"/>
        <v>8634.1116729721762</v>
      </c>
      <c r="L39" s="65">
        <v>79.739999999999995</v>
      </c>
      <c r="M39" s="66"/>
      <c r="N39" s="66">
        <v>73.400000000000006</v>
      </c>
      <c r="O39" s="66">
        <v>77.8</v>
      </c>
      <c r="P39" s="67">
        <f t="shared" si="3"/>
        <v>76.98</v>
      </c>
      <c r="Q39" s="65">
        <v>8.6</v>
      </c>
      <c r="R39" s="66"/>
      <c r="S39" s="66">
        <v>12.9</v>
      </c>
      <c r="T39" s="66">
        <v>12.1</v>
      </c>
      <c r="U39" s="67">
        <f t="shared" si="4"/>
        <v>11.200000000000001</v>
      </c>
      <c r="V39" s="65">
        <v>31.7</v>
      </c>
      <c r="W39" s="66"/>
      <c r="X39" s="66">
        <v>26.1</v>
      </c>
      <c r="Y39" s="66">
        <v>24.3</v>
      </c>
      <c r="Z39" s="68">
        <f t="shared" si="5"/>
        <v>27.366666666666664</v>
      </c>
    </row>
    <row r="40" spans="2:26" s="12" customFormat="1" ht="23.1" customHeight="1" x14ac:dyDescent="0.25">
      <c r="B40" s="33">
        <v>34</v>
      </c>
      <c r="C40" s="34">
        <v>16</v>
      </c>
      <c r="D40" s="35"/>
      <c r="E40" s="35" t="s">
        <v>23</v>
      </c>
      <c r="F40" s="36" t="s">
        <v>56</v>
      </c>
      <c r="G40" s="37">
        <v>8604.3887147335408</v>
      </c>
      <c r="H40" s="38">
        <v>7675.2062840053331</v>
      </c>
      <c r="I40" s="38">
        <v>8335.4618986802889</v>
      </c>
      <c r="J40" s="38">
        <v>7642.1806017465033</v>
      </c>
      <c r="K40" s="64">
        <f t="shared" si="2"/>
        <v>8064.3093747914163</v>
      </c>
      <c r="L40" s="65">
        <v>81.260000000000005</v>
      </c>
      <c r="M40" s="66"/>
      <c r="N40" s="66">
        <v>76.599999999999994</v>
      </c>
      <c r="O40" s="66">
        <v>79.400000000000006</v>
      </c>
      <c r="P40" s="67">
        <f t="shared" si="3"/>
        <v>79.086666666666673</v>
      </c>
      <c r="Q40" s="65">
        <v>8.1999999999999993</v>
      </c>
      <c r="R40" s="66"/>
      <c r="S40" s="66">
        <v>12.5</v>
      </c>
      <c r="T40" s="66">
        <v>12.1</v>
      </c>
      <c r="U40" s="67">
        <f t="shared" si="4"/>
        <v>10.933333333333332</v>
      </c>
      <c r="V40" s="65">
        <v>31.2</v>
      </c>
      <c r="W40" s="66"/>
      <c r="X40" s="66">
        <v>25.3</v>
      </c>
      <c r="Y40" s="66">
        <v>24.2</v>
      </c>
      <c r="Z40" s="68">
        <f t="shared" si="5"/>
        <v>26.900000000000002</v>
      </c>
    </row>
    <row r="41" spans="2:26" s="12" customFormat="1" ht="23.1" customHeight="1" x14ac:dyDescent="0.25">
      <c r="B41" s="33">
        <v>35</v>
      </c>
      <c r="C41" s="34">
        <v>17</v>
      </c>
      <c r="D41" s="35"/>
      <c r="E41" s="35"/>
      <c r="F41" s="36" t="s">
        <v>66</v>
      </c>
      <c r="G41" s="37">
        <v>8308.7425983977701</v>
      </c>
      <c r="H41" s="38">
        <v>7782.9423846070704</v>
      </c>
      <c r="I41" s="38"/>
      <c r="J41" s="38">
        <v>8380.652313437191</v>
      </c>
      <c r="K41" s="64">
        <f t="shared" si="2"/>
        <v>8157.4457654806783</v>
      </c>
      <c r="L41" s="65">
        <v>80.62</v>
      </c>
      <c r="M41" s="66"/>
      <c r="N41" s="66"/>
      <c r="O41" s="66">
        <v>79.400000000000006</v>
      </c>
      <c r="P41" s="67">
        <f t="shared" si="3"/>
        <v>80.010000000000005</v>
      </c>
      <c r="Q41" s="65">
        <v>8.1999999999999993</v>
      </c>
      <c r="R41" s="66"/>
      <c r="S41" s="66"/>
      <c r="T41" s="66">
        <v>11.9</v>
      </c>
      <c r="U41" s="67">
        <f t="shared" si="4"/>
        <v>10.050000000000001</v>
      </c>
      <c r="V41" s="65">
        <v>30.8</v>
      </c>
      <c r="W41" s="66"/>
      <c r="X41" s="66"/>
      <c r="Y41" s="66">
        <v>23.9</v>
      </c>
      <c r="Z41" s="68">
        <f t="shared" si="5"/>
        <v>27.35</v>
      </c>
    </row>
    <row r="42" spans="2:26" s="12" customFormat="1" ht="23.1" customHeight="1" x14ac:dyDescent="0.25">
      <c r="B42" s="33">
        <v>36</v>
      </c>
      <c r="C42" s="34">
        <v>18</v>
      </c>
      <c r="D42" s="35"/>
      <c r="E42" s="35"/>
      <c r="F42" s="36" t="s">
        <v>57</v>
      </c>
      <c r="G42" s="37">
        <v>8980.7035876001391</v>
      </c>
      <c r="H42" s="38">
        <v>8366.6630634526009</v>
      </c>
      <c r="I42" s="38">
        <v>8880.8985820480066</v>
      </c>
      <c r="J42" s="38">
        <v>8728.3972227084414</v>
      </c>
      <c r="K42" s="64">
        <f t="shared" si="2"/>
        <v>8739.1656139522966</v>
      </c>
      <c r="L42" s="65">
        <v>81.7</v>
      </c>
      <c r="M42" s="66"/>
      <c r="N42" s="66">
        <v>74.8</v>
      </c>
      <c r="O42" s="66">
        <v>79.2</v>
      </c>
      <c r="P42" s="67">
        <f t="shared" si="3"/>
        <v>78.566666666666663</v>
      </c>
      <c r="Q42" s="65">
        <v>7.8</v>
      </c>
      <c r="R42" s="66"/>
      <c r="S42" s="66">
        <v>12.3</v>
      </c>
      <c r="T42" s="66">
        <v>11.7</v>
      </c>
      <c r="U42" s="67">
        <f t="shared" si="4"/>
        <v>10.6</v>
      </c>
      <c r="V42" s="65">
        <v>28.7</v>
      </c>
      <c r="W42" s="66"/>
      <c r="X42" s="66">
        <v>24.7</v>
      </c>
      <c r="Y42" s="66">
        <v>23.5</v>
      </c>
      <c r="Z42" s="68">
        <f t="shared" si="5"/>
        <v>25.633333333333336</v>
      </c>
    </row>
    <row r="43" spans="2:26" s="12" customFormat="1" ht="23.1" customHeight="1" x14ac:dyDescent="0.25">
      <c r="B43" s="33">
        <v>37</v>
      </c>
      <c r="C43" s="34">
        <v>19</v>
      </c>
      <c r="D43" s="35"/>
      <c r="E43" s="35"/>
      <c r="F43" s="36" t="s">
        <v>55</v>
      </c>
      <c r="G43" s="37">
        <v>9103.72692441658</v>
      </c>
      <c r="H43" s="38">
        <v>8925.017115266819</v>
      </c>
      <c r="I43" s="38">
        <v>8821.5607296067083</v>
      </c>
      <c r="J43" s="38">
        <v>8731.4506875158022</v>
      </c>
      <c r="K43" s="64">
        <f t="shared" si="2"/>
        <v>8895.4388642014783</v>
      </c>
      <c r="L43" s="65">
        <v>81.510000000000005</v>
      </c>
      <c r="M43" s="66"/>
      <c r="N43" s="66">
        <v>76.400000000000006</v>
      </c>
      <c r="O43" s="66">
        <v>79.400000000000006</v>
      </c>
      <c r="P43" s="67">
        <f t="shared" si="3"/>
        <v>79.103333333333339</v>
      </c>
      <c r="Q43" s="65">
        <v>8.5</v>
      </c>
      <c r="R43" s="66"/>
      <c r="S43" s="66">
        <v>11.6</v>
      </c>
      <c r="T43" s="66">
        <v>11.3</v>
      </c>
      <c r="U43" s="67">
        <f t="shared" si="4"/>
        <v>10.466666666666667</v>
      </c>
      <c r="V43" s="65">
        <v>31.9</v>
      </c>
      <c r="W43" s="66"/>
      <c r="X43" s="66">
        <v>23.2</v>
      </c>
      <c r="Y43" s="66">
        <v>22.4</v>
      </c>
      <c r="Z43" s="68">
        <f t="shared" si="5"/>
        <v>25.833333333333332</v>
      </c>
    </row>
    <row r="44" spans="2:26" s="12" customFormat="1" ht="23.1" customHeight="1" x14ac:dyDescent="0.25">
      <c r="B44" s="33">
        <v>38</v>
      </c>
      <c r="C44" s="34">
        <v>20</v>
      </c>
      <c r="D44" s="35"/>
      <c r="E44" s="35" t="s">
        <v>19</v>
      </c>
      <c r="F44" s="36" t="s">
        <v>85</v>
      </c>
      <c r="G44" s="37">
        <v>8615.1863462208294</v>
      </c>
      <c r="H44" s="38">
        <v>8478.3626995279792</v>
      </c>
      <c r="I44" s="38">
        <v>8616.2360415233961</v>
      </c>
      <c r="J44" s="38">
        <v>8627.7106793472976</v>
      </c>
      <c r="K44" s="64">
        <f t="shared" si="2"/>
        <v>8584.373941654876</v>
      </c>
      <c r="L44" s="65">
        <v>84.12</v>
      </c>
      <c r="M44" s="66"/>
      <c r="N44" s="66">
        <v>79.7</v>
      </c>
      <c r="O44" s="66">
        <v>81.599999999999994</v>
      </c>
      <c r="P44" s="67">
        <f t="shared" si="3"/>
        <v>81.806666666666658</v>
      </c>
      <c r="Q44" s="65">
        <v>9.8000000000000007</v>
      </c>
      <c r="R44" s="66"/>
      <c r="S44" s="66">
        <v>11.6</v>
      </c>
      <c r="T44" s="66">
        <v>12.9</v>
      </c>
      <c r="U44" s="67">
        <f t="shared" si="4"/>
        <v>11.433333333333332</v>
      </c>
      <c r="V44" s="65">
        <v>31.3</v>
      </c>
      <c r="W44" s="66"/>
      <c r="X44" s="66">
        <v>23.2</v>
      </c>
      <c r="Y44" s="66">
        <v>26.1</v>
      </c>
      <c r="Z44" s="68">
        <f t="shared" si="5"/>
        <v>26.866666666666664</v>
      </c>
    </row>
    <row r="45" spans="2:26" s="12" customFormat="1" ht="23.1" customHeight="1" x14ac:dyDescent="0.25">
      <c r="B45" s="33">
        <v>39</v>
      </c>
      <c r="C45" s="34">
        <v>21</v>
      </c>
      <c r="D45" s="35"/>
      <c r="E45" s="35"/>
      <c r="F45" s="36" t="s">
        <v>45</v>
      </c>
      <c r="G45" s="37">
        <v>8817.5548589341688</v>
      </c>
      <c r="H45" s="38">
        <v>8970.2734839476816</v>
      </c>
      <c r="I45" s="38">
        <v>8500.2456036938802</v>
      </c>
      <c r="J45" s="38">
        <v>9153.3928467238475</v>
      </c>
      <c r="K45" s="64">
        <f t="shared" si="2"/>
        <v>8860.366698324895</v>
      </c>
      <c r="L45" s="65">
        <v>81.010000000000005</v>
      </c>
      <c r="M45" s="66"/>
      <c r="N45" s="66">
        <v>76.5</v>
      </c>
      <c r="O45" s="66">
        <v>78.900000000000006</v>
      </c>
      <c r="P45" s="67">
        <f t="shared" si="3"/>
        <v>78.803333333333327</v>
      </c>
      <c r="Q45" s="65">
        <v>8.8000000000000007</v>
      </c>
      <c r="R45" s="66"/>
      <c r="S45" s="66">
        <v>11.8</v>
      </c>
      <c r="T45" s="66">
        <v>12.7</v>
      </c>
      <c r="U45" s="67">
        <f t="shared" si="4"/>
        <v>11.1</v>
      </c>
      <c r="V45" s="65">
        <v>26.9</v>
      </c>
      <c r="W45" s="66"/>
      <c r="X45" s="66">
        <v>23.7</v>
      </c>
      <c r="Y45" s="66">
        <v>25.6</v>
      </c>
      <c r="Z45" s="68">
        <f t="shared" si="5"/>
        <v>25.399999999999995</v>
      </c>
    </row>
    <row r="46" spans="2:26" s="12" customFormat="1" ht="23.1" customHeight="1" x14ac:dyDescent="0.25">
      <c r="B46" s="33">
        <v>40</v>
      </c>
      <c r="C46" s="34">
        <v>22</v>
      </c>
      <c r="D46" s="35"/>
      <c r="E46" s="35"/>
      <c r="F46" s="36" t="s">
        <v>46</v>
      </c>
      <c r="G46" s="37">
        <v>9255.6948798328103</v>
      </c>
      <c r="H46" s="38">
        <v>8925.017115266819</v>
      </c>
      <c r="I46" s="38">
        <v>8257.2944297082231</v>
      </c>
      <c r="J46" s="38">
        <v>8537.2542155318279</v>
      </c>
      <c r="K46" s="64">
        <f t="shared" si="2"/>
        <v>8743.8151600849196</v>
      </c>
      <c r="L46" s="65">
        <v>80.77</v>
      </c>
      <c r="M46" s="66"/>
      <c r="N46" s="66">
        <v>74.8</v>
      </c>
      <c r="O46" s="66">
        <v>79.099999999999994</v>
      </c>
      <c r="P46" s="67">
        <f t="shared" si="3"/>
        <v>78.223333333333329</v>
      </c>
      <c r="Q46" s="65">
        <v>8.6999999999999993</v>
      </c>
      <c r="R46" s="66"/>
      <c r="S46" s="66">
        <v>11.3</v>
      </c>
      <c r="T46" s="66">
        <v>11.6</v>
      </c>
      <c r="U46" s="67">
        <f t="shared" si="4"/>
        <v>10.533333333333333</v>
      </c>
      <c r="V46" s="65">
        <v>29.7</v>
      </c>
      <c r="W46" s="66"/>
      <c r="X46" s="66">
        <v>22.6</v>
      </c>
      <c r="Y46" s="66">
        <v>23.1</v>
      </c>
      <c r="Z46" s="68">
        <f t="shared" si="5"/>
        <v>25.133333333333336</v>
      </c>
    </row>
    <row r="47" spans="2:26" s="12" customFormat="1" ht="23.1" customHeight="1" x14ac:dyDescent="0.25">
      <c r="B47" s="33">
        <v>41</v>
      </c>
      <c r="C47" s="34">
        <v>23</v>
      </c>
      <c r="D47" s="35"/>
      <c r="E47" s="35"/>
      <c r="F47" s="36" t="s">
        <v>48</v>
      </c>
      <c r="G47" s="37">
        <v>8601.8808777429476</v>
      </c>
      <c r="H47" s="38">
        <v>8580.2615933412599</v>
      </c>
      <c r="I47" s="38">
        <v>7816.6814028882991</v>
      </c>
      <c r="J47" s="38">
        <v>8495.205865764241</v>
      </c>
      <c r="K47" s="64">
        <f t="shared" si="2"/>
        <v>8373.5074349341867</v>
      </c>
      <c r="L47" s="65">
        <v>81.83</v>
      </c>
      <c r="M47" s="66"/>
      <c r="N47" s="66">
        <v>82</v>
      </c>
      <c r="O47" s="66">
        <v>81.400000000000006</v>
      </c>
      <c r="P47" s="67">
        <f t="shared" si="3"/>
        <v>81.743333333333325</v>
      </c>
      <c r="Q47" s="65">
        <v>9.5</v>
      </c>
      <c r="R47" s="66"/>
      <c r="S47" s="66">
        <v>12.5</v>
      </c>
      <c r="T47" s="66">
        <v>13.2</v>
      </c>
      <c r="U47" s="67">
        <f t="shared" si="4"/>
        <v>11.733333333333334</v>
      </c>
      <c r="V47" s="65">
        <v>31.9</v>
      </c>
      <c r="W47" s="66"/>
      <c r="X47" s="66">
        <v>25.1</v>
      </c>
      <c r="Y47" s="66">
        <v>26.9</v>
      </c>
      <c r="Z47" s="68">
        <f t="shared" si="5"/>
        <v>27.966666666666669</v>
      </c>
    </row>
    <row r="48" spans="2:26" s="12" customFormat="1" ht="23.1" customHeight="1" x14ac:dyDescent="0.25">
      <c r="B48" s="33">
        <v>42</v>
      </c>
      <c r="C48" s="34">
        <v>24</v>
      </c>
      <c r="D48" s="35"/>
      <c r="E48" s="35"/>
      <c r="F48" s="36" t="s">
        <v>47</v>
      </c>
      <c r="G48" s="37">
        <v>8613.0268199233724</v>
      </c>
      <c r="H48" s="38">
        <v>8385.2556480380499</v>
      </c>
      <c r="I48" s="38">
        <v>8204.538756262893</v>
      </c>
      <c r="J48" s="38">
        <v>8867.4951864169452</v>
      </c>
      <c r="K48" s="64">
        <f t="shared" si="2"/>
        <v>8517.5791026603147</v>
      </c>
      <c r="L48" s="65">
        <v>81.430000000000007</v>
      </c>
      <c r="M48" s="66"/>
      <c r="N48" s="66">
        <v>80.5</v>
      </c>
      <c r="O48" s="66">
        <v>80.599999999999994</v>
      </c>
      <c r="P48" s="67">
        <f t="shared" si="3"/>
        <v>80.843333333333334</v>
      </c>
      <c r="Q48" s="65">
        <v>9.3000000000000007</v>
      </c>
      <c r="R48" s="66"/>
      <c r="S48" s="66">
        <v>12.7</v>
      </c>
      <c r="T48" s="66">
        <v>12.8</v>
      </c>
      <c r="U48" s="67">
        <f t="shared" si="4"/>
        <v>11.6</v>
      </c>
      <c r="V48" s="65">
        <v>29.8</v>
      </c>
      <c r="W48" s="66"/>
      <c r="X48" s="66">
        <v>25.7</v>
      </c>
      <c r="Y48" s="66">
        <v>26</v>
      </c>
      <c r="Z48" s="68">
        <f t="shared" si="5"/>
        <v>27.166666666666668</v>
      </c>
    </row>
    <row r="49" spans="2:26" s="12" customFormat="1" ht="23.1" customHeight="1" x14ac:dyDescent="0.25">
      <c r="B49" s="33">
        <v>43</v>
      </c>
      <c r="C49" s="34">
        <v>25</v>
      </c>
      <c r="D49" s="35"/>
      <c r="E49" s="35" t="s">
        <v>17</v>
      </c>
      <c r="F49" s="36" t="s">
        <v>39</v>
      </c>
      <c r="G49" s="37">
        <v>8285.266457680249</v>
      </c>
      <c r="H49" s="38">
        <v>8033.4378265412752</v>
      </c>
      <c r="I49" s="38">
        <v>7431.9677767953626</v>
      </c>
      <c r="J49" s="38">
        <v>7547.464846257074</v>
      </c>
      <c r="K49" s="64">
        <f t="shared" si="2"/>
        <v>7824.5342268184895</v>
      </c>
      <c r="L49" s="65">
        <v>83.04</v>
      </c>
      <c r="M49" s="66"/>
      <c r="N49" s="66">
        <v>79.8</v>
      </c>
      <c r="O49" s="66">
        <v>81.8</v>
      </c>
      <c r="P49" s="67">
        <f t="shared" si="3"/>
        <v>81.546666666666667</v>
      </c>
      <c r="Q49" s="65">
        <v>8.9</v>
      </c>
      <c r="R49" s="66"/>
      <c r="S49" s="66">
        <v>12.4</v>
      </c>
      <c r="T49" s="66">
        <v>11.1</v>
      </c>
      <c r="U49" s="67">
        <f t="shared" si="4"/>
        <v>10.799999999999999</v>
      </c>
      <c r="V49" s="65">
        <v>31.6</v>
      </c>
      <c r="W49" s="66"/>
      <c r="X49" s="66">
        <v>25</v>
      </c>
      <c r="Y49" s="66">
        <v>22.1</v>
      </c>
      <c r="Z49" s="68">
        <f t="shared" si="5"/>
        <v>26.233333333333334</v>
      </c>
    </row>
    <row r="50" spans="2:26" s="12" customFormat="1" ht="23.1" customHeight="1" x14ac:dyDescent="0.25">
      <c r="B50" s="33">
        <v>44</v>
      </c>
      <c r="C50" s="34">
        <v>26</v>
      </c>
      <c r="D50" s="35"/>
      <c r="E50" s="35"/>
      <c r="F50" s="36" t="s">
        <v>40</v>
      </c>
      <c r="G50" s="37">
        <v>8540.4388714733541</v>
      </c>
      <c r="H50" s="38">
        <v>8505.8191907181208</v>
      </c>
      <c r="I50" s="38">
        <v>8095.9164292497635</v>
      </c>
      <c r="J50" s="38">
        <v>8202.2677324620254</v>
      </c>
      <c r="K50" s="64">
        <f t="shared" si="2"/>
        <v>8336.1105559758162</v>
      </c>
      <c r="L50" s="65">
        <v>79.790000000000006</v>
      </c>
      <c r="M50" s="66"/>
      <c r="N50" s="66">
        <v>77.7</v>
      </c>
      <c r="O50" s="66">
        <v>78.599999999999994</v>
      </c>
      <c r="P50" s="67">
        <f t="shared" si="3"/>
        <v>78.696666666666673</v>
      </c>
      <c r="Q50" s="65">
        <v>9.4</v>
      </c>
      <c r="R50" s="66"/>
      <c r="S50" s="66">
        <v>12.3</v>
      </c>
      <c r="T50" s="66">
        <v>12</v>
      </c>
      <c r="U50" s="67">
        <f t="shared" si="4"/>
        <v>11.233333333333334</v>
      </c>
      <c r="V50" s="65">
        <v>29.7</v>
      </c>
      <c r="W50" s="66"/>
      <c r="X50" s="66">
        <v>24.8</v>
      </c>
      <c r="Y50" s="66">
        <v>24</v>
      </c>
      <c r="Z50" s="68">
        <f t="shared" si="5"/>
        <v>26.166666666666668</v>
      </c>
    </row>
    <row r="51" spans="2:26" s="12" customFormat="1" ht="23.1" customHeight="1" x14ac:dyDescent="0.25">
      <c r="B51" s="33">
        <v>45</v>
      </c>
      <c r="C51" s="34">
        <v>27</v>
      </c>
      <c r="D51" s="35"/>
      <c r="E51" s="35"/>
      <c r="F51" s="36" t="s">
        <v>41</v>
      </c>
      <c r="G51" s="37">
        <v>8611.6335771508202</v>
      </c>
      <c r="H51" s="38">
        <v>8599.2865636147453</v>
      </c>
      <c r="I51" s="38">
        <v>8043.2262501228006</v>
      </c>
      <c r="J51" s="38">
        <v>9913.2971585273353</v>
      </c>
      <c r="K51" s="64">
        <f t="shared" si="2"/>
        <v>8791.8608873539251</v>
      </c>
      <c r="L51" s="65">
        <v>79.88</v>
      </c>
      <c r="M51" s="66"/>
      <c r="N51" s="66">
        <v>76.5</v>
      </c>
      <c r="O51" s="66">
        <v>76.5</v>
      </c>
      <c r="P51" s="67">
        <f t="shared" si="3"/>
        <v>77.626666666666665</v>
      </c>
      <c r="Q51" s="65">
        <v>8.6999999999999993</v>
      </c>
      <c r="R51" s="66"/>
      <c r="S51" s="66">
        <v>12.2</v>
      </c>
      <c r="T51" s="66">
        <v>11.6</v>
      </c>
      <c r="U51" s="67">
        <f t="shared" si="4"/>
        <v>10.833333333333334</v>
      </c>
      <c r="V51" s="65">
        <v>30.4</v>
      </c>
      <c r="W51" s="66"/>
      <c r="X51" s="66">
        <v>24.6</v>
      </c>
      <c r="Y51" s="66">
        <v>23.3</v>
      </c>
      <c r="Z51" s="68">
        <f t="shared" si="5"/>
        <v>26.099999999999998</v>
      </c>
    </row>
    <row r="52" spans="2:26" s="12" customFormat="1" ht="23.1" customHeight="1" x14ac:dyDescent="0.25">
      <c r="B52" s="33">
        <v>46</v>
      </c>
      <c r="C52" s="34">
        <v>28</v>
      </c>
      <c r="D52" s="35"/>
      <c r="E52" s="35"/>
      <c r="F52" s="36" t="s">
        <v>44</v>
      </c>
      <c r="G52" s="37">
        <v>9062.695924764892</v>
      </c>
      <c r="H52" s="38">
        <v>8865.7802760061968</v>
      </c>
      <c r="I52" s="38">
        <v>8479.6803877263646</v>
      </c>
      <c r="J52" s="38">
        <v>9792.403290740418</v>
      </c>
      <c r="K52" s="64">
        <f t="shared" si="2"/>
        <v>9050.1399698094683</v>
      </c>
      <c r="L52" s="65">
        <v>79.05</v>
      </c>
      <c r="M52" s="66"/>
      <c r="N52" s="66">
        <v>76.5</v>
      </c>
      <c r="O52" s="66">
        <v>77.8</v>
      </c>
      <c r="P52" s="67">
        <f t="shared" si="3"/>
        <v>77.783333333333346</v>
      </c>
      <c r="Q52" s="65">
        <v>8.5</v>
      </c>
      <c r="R52" s="66"/>
      <c r="S52" s="66">
        <v>11.4</v>
      </c>
      <c r="T52" s="66">
        <v>11.4</v>
      </c>
      <c r="U52" s="67">
        <f t="shared" si="4"/>
        <v>10.433333333333332</v>
      </c>
      <c r="V52" s="65">
        <v>29.7</v>
      </c>
      <c r="W52" s="66"/>
      <c r="X52" s="66">
        <v>22.8</v>
      </c>
      <c r="Y52" s="66">
        <v>22.8</v>
      </c>
      <c r="Z52" s="68">
        <f t="shared" si="5"/>
        <v>25.099999999999998</v>
      </c>
    </row>
    <row r="53" spans="2:26" s="12" customFormat="1" ht="23.1" customHeight="1" x14ac:dyDescent="0.25">
      <c r="B53" s="33">
        <v>47</v>
      </c>
      <c r="C53" s="34">
        <v>29</v>
      </c>
      <c r="D53" s="35"/>
      <c r="E53" s="35"/>
      <c r="F53" s="36" t="s">
        <v>43</v>
      </c>
      <c r="G53" s="37">
        <v>9072.9362591431545</v>
      </c>
      <c r="H53" s="38">
        <v>8671.6391020790543</v>
      </c>
      <c r="I53" s="38">
        <v>8802.3054000065513</v>
      </c>
      <c r="J53" s="38">
        <v>8977.6922029678899</v>
      </c>
      <c r="K53" s="64">
        <f t="shared" si="2"/>
        <v>8881.1432410491634</v>
      </c>
      <c r="L53" s="65">
        <v>78.13</v>
      </c>
      <c r="M53" s="66"/>
      <c r="N53" s="66">
        <v>73.099999999999994</v>
      </c>
      <c r="O53" s="66">
        <v>74.599999999999994</v>
      </c>
      <c r="P53" s="67">
        <f t="shared" si="3"/>
        <v>75.276666666666657</v>
      </c>
      <c r="Q53" s="65">
        <v>8.8000000000000007</v>
      </c>
      <c r="R53" s="66"/>
      <c r="S53" s="66">
        <v>11.8</v>
      </c>
      <c r="T53" s="66">
        <v>11</v>
      </c>
      <c r="U53" s="67">
        <f t="shared" si="4"/>
        <v>10.533333333333333</v>
      </c>
      <c r="V53" s="65">
        <v>27.7</v>
      </c>
      <c r="W53" s="66"/>
      <c r="X53" s="66">
        <v>23.7</v>
      </c>
      <c r="Y53" s="66">
        <v>21.7</v>
      </c>
      <c r="Z53" s="68">
        <f t="shared" si="5"/>
        <v>24.366666666666664</v>
      </c>
    </row>
    <row r="54" spans="2:26" s="12" customFormat="1" ht="23.1" customHeight="1" x14ac:dyDescent="0.25">
      <c r="B54" s="33">
        <v>48</v>
      </c>
      <c r="C54" s="34">
        <v>30</v>
      </c>
      <c r="D54" s="35"/>
      <c r="E54" s="35"/>
      <c r="F54" s="36" t="s">
        <v>42</v>
      </c>
      <c r="G54" s="37">
        <v>7938.6973180076629</v>
      </c>
      <c r="H54" s="38">
        <v>7924.3325045940983</v>
      </c>
      <c r="I54" s="38">
        <v>7637.2924648786711</v>
      </c>
      <c r="J54" s="38">
        <v>8743.8006884882434</v>
      </c>
      <c r="K54" s="64">
        <f t="shared" si="2"/>
        <v>8061.0307439921689</v>
      </c>
      <c r="L54" s="65">
        <v>82</v>
      </c>
      <c r="M54" s="66"/>
      <c r="N54" s="66">
        <v>77.400000000000006</v>
      </c>
      <c r="O54" s="66">
        <v>82</v>
      </c>
      <c r="P54" s="67">
        <f t="shared" si="3"/>
        <v>80.466666666666669</v>
      </c>
      <c r="Q54" s="65">
        <v>7.8</v>
      </c>
      <c r="R54" s="66"/>
      <c r="S54" s="66">
        <v>11.9</v>
      </c>
      <c r="T54" s="66">
        <v>11.7</v>
      </c>
      <c r="U54" s="67">
        <f t="shared" si="4"/>
        <v>10.466666666666667</v>
      </c>
      <c r="V54" s="65">
        <v>30.5</v>
      </c>
      <c r="W54" s="66"/>
      <c r="X54" s="66">
        <v>24</v>
      </c>
      <c r="Y54" s="66">
        <v>23.5</v>
      </c>
      <c r="Z54" s="68">
        <f t="shared" si="5"/>
        <v>26</v>
      </c>
    </row>
    <row r="55" spans="2:26" s="12" customFormat="1" ht="23.1" customHeight="1" x14ac:dyDescent="0.25">
      <c r="B55" s="33">
        <v>49</v>
      </c>
      <c r="C55" s="34">
        <v>31</v>
      </c>
      <c r="D55" s="35"/>
      <c r="E55" s="34" t="s">
        <v>28</v>
      </c>
      <c r="F55" s="36" t="s">
        <v>58</v>
      </c>
      <c r="G55" s="37">
        <v>8593.4517589690004</v>
      </c>
      <c r="H55" s="38">
        <v>7464.9947753396018</v>
      </c>
      <c r="I55" s="38">
        <v>8479.6803877263646</v>
      </c>
      <c r="J55" s="38"/>
      <c r="K55" s="64">
        <f t="shared" si="2"/>
        <v>8179.3756406783214</v>
      </c>
      <c r="L55" s="65">
        <v>78.53</v>
      </c>
      <c r="M55" s="66"/>
      <c r="N55" s="66">
        <v>77.099999999999994</v>
      </c>
      <c r="O55" s="66">
        <v>78.8</v>
      </c>
      <c r="P55" s="67">
        <f t="shared" si="3"/>
        <v>78.143333333333331</v>
      </c>
      <c r="Q55" s="65">
        <v>9.3000000000000007</v>
      </c>
      <c r="R55" s="66"/>
      <c r="S55" s="66">
        <v>12.1</v>
      </c>
      <c r="T55" s="66">
        <v>11.5</v>
      </c>
      <c r="U55" s="67">
        <f t="shared" si="4"/>
        <v>10.966666666666667</v>
      </c>
      <c r="V55" s="65">
        <v>30.4</v>
      </c>
      <c r="W55" s="66"/>
      <c r="X55" s="66">
        <v>24.4</v>
      </c>
      <c r="Y55" s="66">
        <v>22.9</v>
      </c>
      <c r="Z55" s="68">
        <f t="shared" si="5"/>
        <v>25.899999999999995</v>
      </c>
    </row>
    <row r="56" spans="2:26" s="12" customFormat="1" ht="23.1" customHeight="1" x14ac:dyDescent="0.25">
      <c r="B56" s="33">
        <v>50</v>
      </c>
      <c r="C56" s="34">
        <v>32</v>
      </c>
      <c r="D56" s="35"/>
      <c r="E56" s="35" t="s">
        <v>73</v>
      </c>
      <c r="F56" s="36" t="s">
        <v>37</v>
      </c>
      <c r="G56" s="37">
        <v>8909.5088819226748</v>
      </c>
      <c r="H56" s="38">
        <v>8791.2658091017183</v>
      </c>
      <c r="I56" s="38">
        <v>7919.278252611587</v>
      </c>
      <c r="J56" s="38"/>
      <c r="K56" s="64">
        <f t="shared" si="2"/>
        <v>8540.0176478786616</v>
      </c>
      <c r="L56" s="65">
        <v>82.24</v>
      </c>
      <c r="M56" s="66"/>
      <c r="N56" s="66">
        <v>78.8</v>
      </c>
      <c r="O56" s="66">
        <v>80.5</v>
      </c>
      <c r="P56" s="67">
        <f t="shared" si="3"/>
        <v>80.513333333333335</v>
      </c>
      <c r="Q56" s="65">
        <v>7.9</v>
      </c>
      <c r="R56" s="66"/>
      <c r="S56" s="66">
        <v>12.8</v>
      </c>
      <c r="T56" s="66">
        <v>12.1</v>
      </c>
      <c r="U56" s="67">
        <f t="shared" si="4"/>
        <v>10.933333333333335</v>
      </c>
      <c r="V56" s="65">
        <v>30.2</v>
      </c>
      <c r="W56" s="66"/>
      <c r="X56" s="66">
        <v>25.9</v>
      </c>
      <c r="Y56" s="66">
        <v>24.3</v>
      </c>
      <c r="Z56" s="68">
        <f t="shared" si="5"/>
        <v>26.799999999999997</v>
      </c>
    </row>
    <row r="57" spans="2:26" s="12" customFormat="1" ht="23.1" customHeight="1" x14ac:dyDescent="0.25">
      <c r="B57" s="33">
        <v>51</v>
      </c>
      <c r="C57" s="34">
        <v>33</v>
      </c>
      <c r="D57" s="35"/>
      <c r="E57" s="35"/>
      <c r="F57" s="36" t="s">
        <v>36</v>
      </c>
      <c r="G57" s="37">
        <v>9444.2702890978744</v>
      </c>
      <c r="H57" s="38">
        <v>8885.5258890930727</v>
      </c>
      <c r="I57" s="38">
        <v>7907.3910338278165</v>
      </c>
      <c r="J57" s="38">
        <v>9565.5328004356543</v>
      </c>
      <c r="K57" s="64">
        <f t="shared" si="2"/>
        <v>8950.6800031136045</v>
      </c>
      <c r="L57" s="65">
        <v>78.67</v>
      </c>
      <c r="M57" s="66"/>
      <c r="N57" s="66">
        <v>73.5</v>
      </c>
      <c r="O57" s="66">
        <v>76.400000000000006</v>
      </c>
      <c r="P57" s="67">
        <f t="shared" si="3"/>
        <v>76.190000000000012</v>
      </c>
      <c r="Q57" s="65">
        <v>8.8000000000000007</v>
      </c>
      <c r="R57" s="66"/>
      <c r="S57" s="66">
        <v>10.9</v>
      </c>
      <c r="T57" s="66">
        <v>11.1</v>
      </c>
      <c r="U57" s="67">
        <f t="shared" si="4"/>
        <v>10.266666666666667</v>
      </c>
      <c r="V57" s="65">
        <v>27.9</v>
      </c>
      <c r="W57" s="66"/>
      <c r="X57" s="66">
        <v>21.6</v>
      </c>
      <c r="Y57" s="66">
        <v>22.1</v>
      </c>
      <c r="Z57" s="68">
        <f t="shared" si="5"/>
        <v>23.866666666666664</v>
      </c>
    </row>
    <row r="58" spans="2:26" s="12" customFormat="1" ht="23.1" customHeight="1" x14ac:dyDescent="0.25">
      <c r="B58" s="33">
        <v>52</v>
      </c>
      <c r="C58" s="34">
        <v>34</v>
      </c>
      <c r="D58" s="35"/>
      <c r="E58" s="35"/>
      <c r="F58" s="36" t="s">
        <v>38</v>
      </c>
      <c r="G58" s="37">
        <v>7811.9818878439564</v>
      </c>
      <c r="H58" s="38">
        <v>7312.6508845890539</v>
      </c>
      <c r="I58" s="38">
        <v>7108.5568326947641</v>
      </c>
      <c r="J58" s="38">
        <v>8422.5450726413437</v>
      </c>
      <c r="K58" s="64">
        <f t="shared" si="2"/>
        <v>7663.93366944228</v>
      </c>
      <c r="L58" s="65">
        <v>84.48</v>
      </c>
      <c r="M58" s="66"/>
      <c r="N58" s="66">
        <v>79.3</v>
      </c>
      <c r="O58" s="66">
        <v>82.2</v>
      </c>
      <c r="P58" s="67">
        <f t="shared" si="3"/>
        <v>81.993333333333339</v>
      </c>
      <c r="Q58" s="65">
        <v>9.9</v>
      </c>
      <c r="R58" s="66"/>
      <c r="S58" s="66">
        <v>13.2</v>
      </c>
      <c r="T58" s="66">
        <v>13.9</v>
      </c>
      <c r="U58" s="67">
        <f t="shared" si="4"/>
        <v>12.333333333333334</v>
      </c>
      <c r="V58" s="65">
        <v>34.200000000000003</v>
      </c>
      <c r="W58" s="66"/>
      <c r="X58" s="66">
        <v>26.9</v>
      </c>
      <c r="Y58" s="66">
        <v>28.3</v>
      </c>
      <c r="Z58" s="68">
        <f t="shared" si="5"/>
        <v>29.8</v>
      </c>
    </row>
    <row r="59" spans="2:26" s="12" customFormat="1" ht="23.1" customHeight="1" thickBot="1" x14ac:dyDescent="0.3">
      <c r="B59" s="40">
        <v>53</v>
      </c>
      <c r="C59" s="41">
        <v>35</v>
      </c>
      <c r="D59" s="42"/>
      <c r="E59" s="41" t="s">
        <v>27</v>
      </c>
      <c r="F59" s="43" t="s">
        <v>86</v>
      </c>
      <c r="G59" s="44"/>
      <c r="H59" s="45"/>
      <c r="I59" s="45">
        <v>8527.0000327471589</v>
      </c>
      <c r="J59" s="45"/>
      <c r="K59" s="70">
        <f t="shared" si="2"/>
        <v>8527.0000327471589</v>
      </c>
      <c r="L59" s="71"/>
      <c r="M59" s="72"/>
      <c r="N59" s="72">
        <v>78.3</v>
      </c>
      <c r="O59" s="72"/>
      <c r="P59" s="73">
        <f t="shared" si="3"/>
        <v>78.3</v>
      </c>
      <c r="Q59" s="71"/>
      <c r="R59" s="72"/>
      <c r="S59" s="72">
        <v>11.7</v>
      </c>
      <c r="T59" s="72"/>
      <c r="U59" s="73">
        <f t="shared" si="4"/>
        <v>11.7</v>
      </c>
      <c r="V59" s="71"/>
      <c r="W59" s="72"/>
      <c r="X59" s="72">
        <v>23.4</v>
      </c>
      <c r="Y59" s="72"/>
      <c r="Z59" s="74">
        <f t="shared" si="5"/>
        <v>23.4</v>
      </c>
    </row>
    <row r="60" spans="2:26" s="12" customFormat="1" ht="23.1" customHeight="1" thickBot="1" x14ac:dyDescent="0.3">
      <c r="B60" s="75" t="s">
        <v>9</v>
      </c>
      <c r="C60" s="76"/>
      <c r="D60" s="76"/>
      <c r="E60" s="76"/>
      <c r="F60" s="76"/>
      <c r="G60" s="49">
        <f>AVERAGE(G25:G59)</f>
        <v>8719.2195791587292</v>
      </c>
      <c r="H60" s="50">
        <f t="shared" ref="H60:Y60" si="6">AVERAGE(H25:H59)</f>
        <v>8240.6989387474823</v>
      </c>
      <c r="I60" s="50">
        <f t="shared" si="6"/>
        <v>8367.5598935909948</v>
      </c>
      <c r="J60" s="50">
        <f t="shared" si="6"/>
        <v>8440.2409060557129</v>
      </c>
      <c r="K60" s="51">
        <f>AVERAGE(G25:J59)</f>
        <v>8441.9810088831528</v>
      </c>
      <c r="L60" s="77">
        <f t="shared" si="6"/>
        <v>80.627575757575755</v>
      </c>
      <c r="M60" s="78"/>
      <c r="N60" s="78">
        <f t="shared" si="6"/>
        <v>77.135294117647078</v>
      </c>
      <c r="O60" s="78">
        <f t="shared" si="6"/>
        <v>79.38181818181819</v>
      </c>
      <c r="P60" s="79">
        <f>AVERAGE(L25:O59)</f>
        <v>79.029100000000014</v>
      </c>
      <c r="Q60" s="77">
        <f t="shared" si="6"/>
        <v>8.6411764705882348</v>
      </c>
      <c r="R60" s="78"/>
      <c r="S60" s="78">
        <f t="shared" si="6"/>
        <v>11.897058823529409</v>
      </c>
      <c r="T60" s="78">
        <f t="shared" si="6"/>
        <v>11.890909090909091</v>
      </c>
      <c r="U60" s="79">
        <f>AVERAGE(Q25:T59)</f>
        <v>10.799009900990097</v>
      </c>
      <c r="V60" s="77">
        <f t="shared" si="6"/>
        <v>29.482352941176472</v>
      </c>
      <c r="W60" s="78"/>
      <c r="X60" s="78">
        <f t="shared" si="6"/>
        <v>23.882352941176467</v>
      </c>
      <c r="Y60" s="78">
        <f t="shared" si="6"/>
        <v>23.84545454545454</v>
      </c>
      <c r="Z60" s="79">
        <f>AVERAGE(V25:Y59)</f>
        <v>25.755445544554458</v>
      </c>
    </row>
    <row r="61" spans="2:26" s="12" customFormat="1" ht="23.1" customHeight="1" x14ac:dyDescent="0.25">
      <c r="B61" s="24">
        <v>54</v>
      </c>
      <c r="C61" s="24">
        <v>1</v>
      </c>
      <c r="D61" s="25" t="s">
        <v>10</v>
      </c>
      <c r="E61" s="24" t="s">
        <v>13</v>
      </c>
      <c r="F61" s="26" t="s">
        <v>59</v>
      </c>
      <c r="G61" s="30">
        <v>6804.597701149426</v>
      </c>
      <c r="H61" s="31">
        <v>7408.9287644578962</v>
      </c>
      <c r="I61" s="31">
        <v>7482.7258735304713</v>
      </c>
      <c r="J61" s="31">
        <v>6307.7192368282858</v>
      </c>
      <c r="K61" s="32">
        <f>AVERAGE(G61:J61)</f>
        <v>7000.9928939915198</v>
      </c>
      <c r="L61" s="80">
        <v>76.260000000000005</v>
      </c>
      <c r="M61" s="81"/>
      <c r="N61" s="81">
        <v>74.8</v>
      </c>
      <c r="O61" s="81">
        <v>75</v>
      </c>
      <c r="P61" s="82">
        <f>AVERAGE(L61:O61)</f>
        <v>75.353333333333339</v>
      </c>
      <c r="Q61" s="80">
        <v>8.4</v>
      </c>
      <c r="R61" s="81"/>
      <c r="S61" s="81">
        <v>12.9</v>
      </c>
      <c r="T61" s="81">
        <v>12.8</v>
      </c>
      <c r="U61" s="82">
        <f>AVERAGE(Q61:T61)</f>
        <v>11.366666666666667</v>
      </c>
      <c r="V61" s="80">
        <v>30.7</v>
      </c>
      <c r="W61" s="81"/>
      <c r="X61" s="81">
        <v>26.1</v>
      </c>
      <c r="Y61" s="81">
        <v>25.9</v>
      </c>
      <c r="Z61" s="82">
        <f>AVERAGE(V61:Y61)</f>
        <v>27.566666666666663</v>
      </c>
    </row>
    <row r="62" spans="2:26" s="12" customFormat="1" ht="23.1" customHeight="1" x14ac:dyDescent="0.25">
      <c r="B62" s="34">
        <v>55</v>
      </c>
      <c r="C62" s="34">
        <v>2</v>
      </c>
      <c r="D62" s="35"/>
      <c r="E62" s="34" t="s">
        <v>23</v>
      </c>
      <c r="F62" s="36" t="s">
        <v>62</v>
      </c>
      <c r="G62" s="37">
        <v>8339.2894461859978</v>
      </c>
      <c r="H62" s="38">
        <v>8290.9955680466974</v>
      </c>
      <c r="I62" s="38"/>
      <c r="J62" s="38">
        <v>8774.1408483575469</v>
      </c>
      <c r="K62" s="32">
        <f t="shared" ref="K62:K64" si="7">AVERAGE(G62:J62)</f>
        <v>8468.1419541967462</v>
      </c>
      <c r="L62" s="65">
        <v>75</v>
      </c>
      <c r="M62" s="66"/>
      <c r="N62" s="66"/>
      <c r="O62" s="66">
        <v>71.400000000000006</v>
      </c>
      <c r="P62" s="82">
        <f t="shared" ref="P62:P64" si="8">AVERAGE(L62:O62)</f>
        <v>73.2</v>
      </c>
      <c r="Q62" s="65">
        <v>9.3000000000000007</v>
      </c>
      <c r="R62" s="66"/>
      <c r="S62" s="66"/>
      <c r="T62" s="66">
        <v>11.1</v>
      </c>
      <c r="U62" s="82">
        <f t="shared" ref="U62:U64" si="9">AVERAGE(Q62:T62)</f>
        <v>10.199999999999999</v>
      </c>
      <c r="V62" s="65">
        <v>30.5</v>
      </c>
      <c r="W62" s="66"/>
      <c r="X62" s="66"/>
      <c r="Y62" s="66">
        <v>22.2</v>
      </c>
      <c r="Z62" s="82">
        <f t="shared" ref="Z62:Z64" si="10">AVERAGE(V62:Y62)</f>
        <v>26.35</v>
      </c>
    </row>
    <row r="63" spans="2:26" s="12" customFormat="1" ht="23.1" customHeight="1" x14ac:dyDescent="0.25">
      <c r="B63" s="34">
        <v>56</v>
      </c>
      <c r="C63" s="34">
        <v>3</v>
      </c>
      <c r="D63" s="35"/>
      <c r="E63" s="34" t="s">
        <v>19</v>
      </c>
      <c r="F63" s="36" t="s">
        <v>61</v>
      </c>
      <c r="G63" s="37">
        <v>7981.8181818181811</v>
      </c>
      <c r="H63" s="38">
        <v>7997.6218787158141</v>
      </c>
      <c r="I63" s="38">
        <v>8209.2216000261978</v>
      </c>
      <c r="J63" s="38">
        <v>8263.2786821479294</v>
      </c>
      <c r="K63" s="32">
        <f>AVERAGE(G63:J63)</f>
        <v>8112.9850856770299</v>
      </c>
      <c r="L63" s="65">
        <v>73.27</v>
      </c>
      <c r="M63" s="66"/>
      <c r="N63" s="66">
        <v>71.5</v>
      </c>
      <c r="O63" s="66">
        <v>72</v>
      </c>
      <c r="P63" s="82">
        <f t="shared" si="8"/>
        <v>72.256666666666661</v>
      </c>
      <c r="Q63" s="65">
        <v>7.8</v>
      </c>
      <c r="R63" s="66"/>
      <c r="S63" s="66">
        <v>11.3</v>
      </c>
      <c r="T63" s="66">
        <v>10.4</v>
      </c>
      <c r="U63" s="82">
        <f t="shared" si="9"/>
        <v>9.8333333333333339</v>
      </c>
      <c r="V63" s="65">
        <v>27.7</v>
      </c>
      <c r="W63" s="66"/>
      <c r="X63" s="66">
        <v>22.4</v>
      </c>
      <c r="Y63" s="66">
        <v>20.5</v>
      </c>
      <c r="Z63" s="82">
        <f t="shared" si="10"/>
        <v>23.533333333333331</v>
      </c>
    </row>
    <row r="64" spans="2:26" s="12" customFormat="1" ht="23.1" customHeight="1" thickBot="1" x14ac:dyDescent="0.3">
      <c r="B64" s="34">
        <v>57</v>
      </c>
      <c r="C64" s="34">
        <v>4</v>
      </c>
      <c r="D64" s="35"/>
      <c r="E64" s="34" t="s">
        <v>17</v>
      </c>
      <c r="F64" s="36" t="s">
        <v>60</v>
      </c>
      <c r="G64" s="37">
        <v>6985.7192615813301</v>
      </c>
      <c r="H64" s="38">
        <v>6747.5227903289733</v>
      </c>
      <c r="I64" s="38">
        <v>7578.4785669843159</v>
      </c>
      <c r="J64" s="38">
        <v>7840.8308536087288</v>
      </c>
      <c r="K64" s="32">
        <f t="shared" si="7"/>
        <v>7288.1378681258366</v>
      </c>
      <c r="L64" s="65">
        <v>79.180000000000007</v>
      </c>
      <c r="M64" s="66"/>
      <c r="N64" s="66">
        <v>78</v>
      </c>
      <c r="O64" s="66">
        <v>78.2</v>
      </c>
      <c r="P64" s="82">
        <f t="shared" si="8"/>
        <v>78.459999999999994</v>
      </c>
      <c r="Q64" s="65">
        <v>8.1999999999999993</v>
      </c>
      <c r="R64" s="66"/>
      <c r="S64" s="66">
        <v>12.5</v>
      </c>
      <c r="T64" s="66">
        <v>12.1</v>
      </c>
      <c r="U64" s="82">
        <f t="shared" si="9"/>
        <v>10.933333333333332</v>
      </c>
      <c r="V64" s="65">
        <v>27.7</v>
      </c>
      <c r="W64" s="66"/>
      <c r="X64" s="66">
        <v>25.3</v>
      </c>
      <c r="Y64" s="66">
        <v>24.3</v>
      </c>
      <c r="Z64" s="82">
        <f t="shared" si="10"/>
        <v>25.766666666666666</v>
      </c>
    </row>
    <row r="65" spans="2:26" s="12" customFormat="1" ht="23.1" customHeight="1" thickBot="1" x14ac:dyDescent="0.3">
      <c r="B65" s="83" t="s">
        <v>11</v>
      </c>
      <c r="C65" s="84"/>
      <c r="D65" s="84"/>
      <c r="E65" s="84"/>
      <c r="F65" s="85"/>
      <c r="G65" s="86">
        <f>AVERAGE(G61:G64)</f>
        <v>7527.8561476837331</v>
      </c>
      <c r="H65" s="87">
        <f t="shared" ref="H65:Y65" si="11">AVERAGE(H61:H64)</f>
        <v>7611.2672503873455</v>
      </c>
      <c r="I65" s="87">
        <f t="shared" si="11"/>
        <v>7756.8086801803283</v>
      </c>
      <c r="J65" s="87">
        <f t="shared" si="11"/>
        <v>7796.4924052356218</v>
      </c>
      <c r="K65" s="88">
        <f>AVERAGE(G61:J64)</f>
        <v>7667.5259502511863</v>
      </c>
      <c r="L65" s="89">
        <f t="shared" si="11"/>
        <v>75.927499999999995</v>
      </c>
      <c r="M65" s="90"/>
      <c r="N65" s="90">
        <f t="shared" si="11"/>
        <v>74.766666666666666</v>
      </c>
      <c r="O65" s="90">
        <f t="shared" si="11"/>
        <v>74.150000000000006</v>
      </c>
      <c r="P65" s="91">
        <f>AVERAGE(L61:O64)</f>
        <v>74.964545454545473</v>
      </c>
      <c r="Q65" s="89">
        <f t="shared" si="11"/>
        <v>8.4250000000000007</v>
      </c>
      <c r="R65" s="90"/>
      <c r="S65" s="90">
        <f t="shared" si="11"/>
        <v>12.233333333333334</v>
      </c>
      <c r="T65" s="90">
        <f t="shared" si="11"/>
        <v>11.6</v>
      </c>
      <c r="U65" s="91">
        <f>AVERAGE(Q61:T64)</f>
        <v>10.618181818181819</v>
      </c>
      <c r="V65" s="89">
        <f t="shared" si="11"/>
        <v>29.150000000000002</v>
      </c>
      <c r="W65" s="90"/>
      <c r="X65" s="90">
        <f t="shared" si="11"/>
        <v>24.599999999999998</v>
      </c>
      <c r="Y65" s="90">
        <f t="shared" si="11"/>
        <v>23.224999999999998</v>
      </c>
      <c r="Z65" s="91">
        <f>AVERAGE(V61:Y64)</f>
        <v>25.75454545454545</v>
      </c>
    </row>
  </sheetData>
  <mergeCells count="30">
    <mergeCell ref="E49:E54"/>
    <mergeCell ref="E56:E58"/>
    <mergeCell ref="B60:F60"/>
    <mergeCell ref="D61:D64"/>
    <mergeCell ref="B65:F65"/>
    <mergeCell ref="B24:F24"/>
    <mergeCell ref="D25:D59"/>
    <mergeCell ref="E25:E26"/>
    <mergeCell ref="E27:E28"/>
    <mergeCell ref="E30:E31"/>
    <mergeCell ref="E32:E34"/>
    <mergeCell ref="E36:E37"/>
    <mergeCell ref="E38:E39"/>
    <mergeCell ref="E40:E43"/>
    <mergeCell ref="E44:E48"/>
    <mergeCell ref="D6:D23"/>
    <mergeCell ref="E8:E10"/>
    <mergeCell ref="E11:E12"/>
    <mergeCell ref="E13:E15"/>
    <mergeCell ref="E16:E20"/>
    <mergeCell ref="E21:E22"/>
    <mergeCell ref="B2:Z2"/>
    <mergeCell ref="B4:C5"/>
    <mergeCell ref="D4:D5"/>
    <mergeCell ref="E4:E5"/>
    <mergeCell ref="F4:F5"/>
    <mergeCell ref="G4:K4"/>
    <mergeCell ref="L4:P4"/>
    <mergeCell ref="Q4:U4"/>
    <mergeCell ref="V4:Z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2023-01-13T08:28:56Z</dcterms:modified>
</cp:coreProperties>
</file>