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višegodišnji rezultati" sheetId="1" r:id="rId1"/>
  </sheets>
  <definedNames>
    <definedName name="_xlnm._FilterDatabase" localSheetId="0" hidden="1">'višegodišnji rezultati'!$B$4:$Y$121</definedName>
  </definedNames>
  <calcPr calcId="162913"/>
</workbook>
</file>

<file path=xl/calcChain.xml><?xml version="1.0" encoding="utf-8"?>
<calcChain xmlns="http://schemas.openxmlformats.org/spreadsheetml/2006/main">
  <c r="Y54" i="1" l="1"/>
  <c r="X105" i="1"/>
  <c r="W105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7" i="1"/>
  <c r="V105" i="1" l="1"/>
  <c r="U105" i="1"/>
  <c r="T105" i="1"/>
  <c r="G105" i="1" l="1"/>
  <c r="H105" i="1"/>
  <c r="I105" i="1"/>
  <c r="J105" i="1"/>
  <c r="K105" i="1"/>
  <c r="L105" i="1"/>
  <c r="M105" i="1"/>
  <c r="N105" i="1"/>
  <c r="O105" i="1"/>
  <c r="P105" i="1"/>
  <c r="Q105" i="1"/>
  <c r="R105" i="1"/>
  <c r="S105" i="1"/>
  <c r="F105" i="1"/>
</calcChain>
</file>

<file path=xl/sharedStrings.xml><?xml version="1.0" encoding="utf-8"?>
<sst xmlns="http://schemas.openxmlformats.org/spreadsheetml/2006/main" count="112" uniqueCount="106">
  <si>
    <t>red. br.</t>
  </si>
  <si>
    <t>institut</t>
  </si>
  <si>
    <t>hibrid</t>
  </si>
  <si>
    <t>gz</t>
  </si>
  <si>
    <t>prosjek</t>
  </si>
  <si>
    <t>silo 160</t>
  </si>
  <si>
    <t>2016</t>
  </si>
  <si>
    <t>P1114</t>
  </si>
  <si>
    <t>Bijeljina</t>
  </si>
  <si>
    <t>Duna</t>
  </si>
  <si>
    <t>Riđan</t>
  </si>
  <si>
    <t>Helico</t>
  </si>
  <si>
    <t>Sincero</t>
  </si>
  <si>
    <t>Jullen</t>
  </si>
  <si>
    <t>P9911</t>
  </si>
  <si>
    <t>P0216</t>
  </si>
  <si>
    <t>P0412</t>
  </si>
  <si>
    <t>P0725</t>
  </si>
  <si>
    <t>P1535</t>
  </si>
  <si>
    <t>Lucius</t>
  </si>
  <si>
    <t>Zoan</t>
  </si>
  <si>
    <t>Krabas</t>
  </si>
  <si>
    <t>Kermess</t>
  </si>
  <si>
    <t>P9241</t>
  </si>
  <si>
    <t>P9903</t>
  </si>
  <si>
    <t>Jannet</t>
  </si>
  <si>
    <t>Helen</t>
  </si>
  <si>
    <t>Kornelius</t>
  </si>
  <si>
    <t>Korimbos</t>
  </si>
  <si>
    <t>Mikado</t>
  </si>
  <si>
    <t>P8567</t>
  </si>
  <si>
    <t>Iridium</t>
  </si>
  <si>
    <t>P9537</t>
  </si>
  <si>
    <t>P1241</t>
  </si>
  <si>
    <t>Shannon</t>
  </si>
  <si>
    <t>Konsens</t>
  </si>
  <si>
    <t>Livorno</t>
  </si>
  <si>
    <t>Bonfire</t>
  </si>
  <si>
    <t>BC</t>
  </si>
  <si>
    <t>KWS</t>
  </si>
  <si>
    <t>BL</t>
  </si>
  <si>
    <t>ZP</t>
  </si>
  <si>
    <t>AS</t>
  </si>
  <si>
    <t>Pioneer</t>
  </si>
  <si>
    <t>NS</t>
  </si>
  <si>
    <t>Agris</t>
  </si>
  <si>
    <t>Syngenta</t>
  </si>
  <si>
    <t>Agrimax</t>
  </si>
  <si>
    <t>LG</t>
  </si>
  <si>
    <t>Fito</t>
  </si>
  <si>
    <t>kukuruz, silaža - višegodišnji rezultati ogleda</t>
  </si>
  <si>
    <t>Prijedor</t>
  </si>
  <si>
    <t>Mokro</t>
  </si>
  <si>
    <t>Ljeskove Vode</t>
  </si>
  <si>
    <t>Alibi</t>
  </si>
  <si>
    <t>silo 144</t>
  </si>
  <si>
    <t>silo 170</t>
  </si>
  <si>
    <t>Apotheoz</t>
  </si>
  <si>
    <t>Kalina</t>
  </si>
  <si>
    <t>Izabeta</t>
  </si>
  <si>
    <t>Dandi</t>
  </si>
  <si>
    <t>Skugrić</t>
  </si>
  <si>
    <t>Štrpci</t>
  </si>
  <si>
    <t>Bratunac</t>
  </si>
  <si>
    <t>Rogatica</t>
  </si>
  <si>
    <t>silo 180</t>
  </si>
  <si>
    <t>Dugi</t>
  </si>
  <si>
    <t>Pelagićevo</t>
  </si>
  <si>
    <t>2019.</t>
  </si>
  <si>
    <t>Novi Grad</t>
  </si>
  <si>
    <t>Dubica</t>
  </si>
  <si>
    <t>Doboj</t>
  </si>
  <si>
    <t>Modriča</t>
  </si>
  <si>
    <t>Velimir</t>
  </si>
  <si>
    <t>Lila</t>
  </si>
  <si>
    <t>Helium</t>
  </si>
  <si>
    <t>Kleopatras</t>
  </si>
  <si>
    <t>Dekalb</t>
  </si>
  <si>
    <t>Milan Škundrić</t>
  </si>
  <si>
    <t>PD Napredak</t>
  </si>
  <si>
    <t>Muhamed Mehmedović</t>
  </si>
  <si>
    <t>MK Company</t>
  </si>
  <si>
    <t>Babić Marko</t>
  </si>
  <si>
    <t>Dragiša Marković</t>
  </si>
  <si>
    <t>Ljubinko Dragičević</t>
  </si>
  <si>
    <t>Dragan Baltić</t>
  </si>
  <si>
    <t>Milan Jugović</t>
  </si>
  <si>
    <t>Nikola Tomić</t>
  </si>
  <si>
    <t>Svetozar Japundža</t>
  </si>
  <si>
    <t>Milorad Arsenić</t>
  </si>
  <si>
    <t>Rajko Janjić</t>
  </si>
  <si>
    <t>Gradiška</t>
  </si>
  <si>
    <t>Prnjavor</t>
  </si>
  <si>
    <t>Mićo Arsenić</t>
  </si>
  <si>
    <t>Goran Šušnjar</t>
  </si>
  <si>
    <t>Pero Radić</t>
  </si>
  <si>
    <t>Majstor</t>
  </si>
  <si>
    <t>Senko</t>
  </si>
  <si>
    <t>Atomic</t>
  </si>
  <si>
    <t>OS</t>
  </si>
  <si>
    <t>Rudolfov 60</t>
  </si>
  <si>
    <t>Arsenić</t>
  </si>
  <si>
    <t>Babić</t>
  </si>
  <si>
    <t>Bilbao</t>
  </si>
  <si>
    <t>Andromeda</t>
  </si>
  <si>
    <t>Lukas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</si>
</sst>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34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3" fontId="1" fillId="0" borderId="25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1" fillId="0" borderId="24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3" fontId="1" fillId="0" borderId="3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" fillId="0" borderId="8" xfId="0" applyNumberFormat="1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3" fontId="1" fillId="0" borderId="17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5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3" fontId="2" fillId="0" borderId="29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2" fillId="0" borderId="31" xfId="0" applyNumberFormat="1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3" fontId="3" fillId="0" borderId="37" xfId="0" applyNumberFormat="1" applyFont="1" applyFill="1" applyBorder="1" applyAlignment="1">
      <alignment horizontal="center" vertical="center"/>
    </xf>
    <xf numFmtId="3" fontId="3" fillId="0" borderId="26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3" fontId="1" fillId="0" borderId="35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2" fillId="0" borderId="30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3" fontId="4" fillId="0" borderId="33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3" fontId="4" fillId="0" borderId="35" xfId="0" applyNumberFormat="1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3" fontId="1" fillId="0" borderId="26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3" fontId="4" fillId="0" borderId="36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3" fontId="4" fillId="0" borderId="33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3" fontId="4" fillId="0" borderId="24" xfId="0" applyNumberFormat="1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1" fillId="0" borderId="34" xfId="0" applyNumberFormat="1" applyFont="1" applyBorder="1" applyAlignment="1">
      <alignment horizontal="center" vertical="center" wrapText="1"/>
    </xf>
    <xf numFmtId="3" fontId="1" fillId="0" borderId="32" xfId="0" applyNumberFormat="1" applyFont="1" applyBorder="1" applyAlignment="1">
      <alignment horizontal="center" vertical="center"/>
    </xf>
    <xf numFmtId="3" fontId="1" fillId="0" borderId="36" xfId="0" applyNumberFormat="1" applyFont="1" applyBorder="1" applyAlignment="1">
      <alignment horizontal="center" vertical="center"/>
    </xf>
    <xf numFmtId="3" fontId="2" fillId="0" borderId="45" xfId="0" applyNumberFormat="1" applyFont="1" applyBorder="1" applyAlignment="1">
      <alignment horizontal="center" vertical="center"/>
    </xf>
    <xf numFmtId="3" fontId="2" fillId="0" borderId="41" xfId="0" applyNumberFormat="1" applyFont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49" fontId="3" fillId="0" borderId="44" xfId="0" applyNumberFormat="1" applyFont="1" applyFill="1" applyBorder="1" applyAlignment="1">
      <alignment horizontal="center" vertical="center" wrapText="1"/>
    </xf>
    <xf numFmtId="49" fontId="3" fillId="0" borderId="4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22"/>
  <sheetViews>
    <sheetView tabSelected="1" zoomScale="55" zoomScaleNormal="55" workbookViewId="0">
      <selection activeCell="AA82" sqref="AA82"/>
    </sheetView>
  </sheetViews>
  <sheetFormatPr defaultColWidth="9.109375" defaultRowHeight="12.9" customHeight="1" x14ac:dyDescent="0.3"/>
  <cols>
    <col min="1" max="1" width="1.109375" style="14" customWidth="1"/>
    <col min="2" max="2" width="7.109375" style="14" customWidth="1"/>
    <col min="3" max="3" width="21.5546875" style="14" bestFit="1" customWidth="1"/>
    <col min="4" max="4" width="15.88671875" style="14" customWidth="1"/>
    <col min="5" max="5" width="9.44140625" style="14" customWidth="1"/>
    <col min="6" max="24" width="13.6640625" style="15" customWidth="1"/>
    <col min="25" max="25" width="13.6640625" style="16" customWidth="1"/>
    <col min="26" max="26" width="10.6640625" style="14" customWidth="1"/>
    <col min="27" max="16384" width="9.109375" style="14"/>
  </cols>
  <sheetData>
    <row r="1" spans="2:25" ht="7.8" customHeight="1" thickBot="1" x14ac:dyDescent="0.35"/>
    <row r="2" spans="2:25" ht="21" customHeight="1" thickBot="1" x14ac:dyDescent="0.35">
      <c r="B2" s="160" t="s">
        <v>50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2"/>
    </row>
    <row r="3" spans="2:25" ht="12.9" customHeight="1" thickBot="1" x14ac:dyDescent="0.35">
      <c r="B3" s="17"/>
      <c r="C3" s="17"/>
      <c r="D3" s="17"/>
      <c r="E3" s="17"/>
      <c r="F3" s="18"/>
    </row>
    <row r="4" spans="2:25" s="19" customFormat="1" ht="19.5" customHeight="1" thickBot="1" x14ac:dyDescent="0.35">
      <c r="B4" s="158" t="s">
        <v>0</v>
      </c>
      <c r="C4" s="187" t="s">
        <v>1</v>
      </c>
      <c r="D4" s="187" t="s">
        <v>2</v>
      </c>
      <c r="E4" s="188" t="s">
        <v>3</v>
      </c>
      <c r="F4" s="192" t="s">
        <v>6</v>
      </c>
      <c r="G4" s="193"/>
      <c r="H4" s="186">
        <v>2017</v>
      </c>
      <c r="I4" s="187"/>
      <c r="J4" s="187"/>
      <c r="K4" s="188"/>
      <c r="L4" s="158">
        <v>2018</v>
      </c>
      <c r="M4" s="187"/>
      <c r="N4" s="187"/>
      <c r="O4" s="191"/>
      <c r="P4" s="186" t="s">
        <v>68</v>
      </c>
      <c r="Q4" s="187"/>
      <c r="R4" s="187"/>
      <c r="S4" s="188"/>
      <c r="T4" s="184">
        <v>2020</v>
      </c>
      <c r="U4" s="181"/>
      <c r="V4" s="185"/>
      <c r="W4" s="181">
        <v>2021</v>
      </c>
      <c r="X4" s="181"/>
      <c r="Y4" s="182" t="s">
        <v>4</v>
      </c>
    </row>
    <row r="5" spans="2:25" s="19" customFormat="1" ht="33" customHeight="1" x14ac:dyDescent="0.3">
      <c r="B5" s="159"/>
      <c r="C5" s="190"/>
      <c r="D5" s="190"/>
      <c r="E5" s="189"/>
      <c r="F5" s="20" t="s">
        <v>51</v>
      </c>
      <c r="G5" s="21" t="s">
        <v>67</v>
      </c>
      <c r="H5" s="22" t="s">
        <v>61</v>
      </c>
      <c r="I5" s="23" t="s">
        <v>62</v>
      </c>
      <c r="J5" s="23" t="s">
        <v>63</v>
      </c>
      <c r="K5" s="24" t="s">
        <v>64</v>
      </c>
      <c r="L5" s="25" t="s">
        <v>8</v>
      </c>
      <c r="M5" s="23" t="s">
        <v>51</v>
      </c>
      <c r="N5" s="23" t="s">
        <v>52</v>
      </c>
      <c r="O5" s="21" t="s">
        <v>53</v>
      </c>
      <c r="P5" s="22" t="s">
        <v>69</v>
      </c>
      <c r="Q5" s="23" t="s">
        <v>70</v>
      </c>
      <c r="R5" s="23" t="s">
        <v>71</v>
      </c>
      <c r="S5" s="24" t="s">
        <v>72</v>
      </c>
      <c r="T5" s="25" t="s">
        <v>70</v>
      </c>
      <c r="U5" s="23" t="s">
        <v>91</v>
      </c>
      <c r="V5" s="21" t="s">
        <v>92</v>
      </c>
      <c r="W5" s="22" t="s">
        <v>70</v>
      </c>
      <c r="X5" s="24" t="s">
        <v>92</v>
      </c>
      <c r="Y5" s="183"/>
    </row>
    <row r="6" spans="2:25" s="19" customFormat="1" ht="33" customHeight="1" thickBot="1" x14ac:dyDescent="0.35">
      <c r="B6" s="159"/>
      <c r="C6" s="190"/>
      <c r="D6" s="190"/>
      <c r="E6" s="189"/>
      <c r="F6" s="141" t="s">
        <v>78</v>
      </c>
      <c r="G6" s="142" t="s">
        <v>79</v>
      </c>
      <c r="H6" s="145" t="s">
        <v>81</v>
      </c>
      <c r="I6" s="144" t="s">
        <v>82</v>
      </c>
      <c r="J6" s="144" t="s">
        <v>80</v>
      </c>
      <c r="K6" s="146" t="s">
        <v>83</v>
      </c>
      <c r="L6" s="143" t="s">
        <v>87</v>
      </c>
      <c r="M6" s="144" t="s">
        <v>85</v>
      </c>
      <c r="N6" s="144" t="s">
        <v>86</v>
      </c>
      <c r="O6" s="142" t="s">
        <v>84</v>
      </c>
      <c r="P6" s="145" t="s">
        <v>88</v>
      </c>
      <c r="Q6" s="144" t="s">
        <v>89</v>
      </c>
      <c r="R6" s="144" t="s">
        <v>90</v>
      </c>
      <c r="S6" s="146" t="s">
        <v>81</v>
      </c>
      <c r="T6" s="143" t="s">
        <v>93</v>
      </c>
      <c r="U6" s="144" t="s">
        <v>94</v>
      </c>
      <c r="V6" s="142" t="s">
        <v>95</v>
      </c>
      <c r="W6" s="145" t="s">
        <v>101</v>
      </c>
      <c r="X6" s="146" t="s">
        <v>102</v>
      </c>
      <c r="Y6" s="183"/>
    </row>
    <row r="7" spans="2:25" ht="12.9" customHeight="1" x14ac:dyDescent="0.3">
      <c r="B7" s="38">
        <v>1</v>
      </c>
      <c r="C7" s="172" t="s">
        <v>38</v>
      </c>
      <c r="D7" s="135">
        <v>282</v>
      </c>
      <c r="E7" s="56">
        <v>200</v>
      </c>
      <c r="F7" s="60"/>
      <c r="G7" s="61">
        <v>27705.627705627703</v>
      </c>
      <c r="H7" s="49"/>
      <c r="I7" s="41"/>
      <c r="J7" s="41"/>
      <c r="K7" s="43"/>
      <c r="L7" s="50"/>
      <c r="M7" s="41"/>
      <c r="N7" s="41"/>
      <c r="O7" s="51"/>
      <c r="P7" s="49"/>
      <c r="Q7" s="41"/>
      <c r="R7" s="41"/>
      <c r="S7" s="43"/>
      <c r="T7" s="50"/>
      <c r="U7" s="41"/>
      <c r="V7" s="51"/>
      <c r="W7" s="49"/>
      <c r="X7" s="43"/>
      <c r="Y7" s="46">
        <f>AVERAGE(F7:X7)</f>
        <v>27705.627705627703</v>
      </c>
    </row>
    <row r="8" spans="2:25" ht="12.9" customHeight="1" x14ac:dyDescent="0.3">
      <c r="B8" s="42">
        <v>2</v>
      </c>
      <c r="C8" s="167"/>
      <c r="D8" s="129">
        <v>244</v>
      </c>
      <c r="E8" s="57">
        <v>200</v>
      </c>
      <c r="F8" s="54"/>
      <c r="G8" s="31">
        <v>29197.080291970804</v>
      </c>
      <c r="H8" s="29"/>
      <c r="I8" s="27"/>
      <c r="J8" s="27"/>
      <c r="K8" s="44"/>
      <c r="L8" s="52"/>
      <c r="M8" s="27"/>
      <c r="N8" s="27"/>
      <c r="O8" s="30"/>
      <c r="P8" s="29"/>
      <c r="Q8" s="27"/>
      <c r="R8" s="27"/>
      <c r="S8" s="44"/>
      <c r="T8" s="52"/>
      <c r="U8" s="27"/>
      <c r="V8" s="30"/>
      <c r="W8" s="29"/>
      <c r="X8" s="44"/>
      <c r="Y8" s="47">
        <f t="shared" ref="Y8:Y71" si="0">AVERAGE(F8:X8)</f>
        <v>29197.080291970804</v>
      </c>
    </row>
    <row r="9" spans="2:25" ht="12.9" customHeight="1" x14ac:dyDescent="0.3">
      <c r="B9" s="42">
        <v>3</v>
      </c>
      <c r="C9" s="167"/>
      <c r="D9" s="129">
        <v>294</v>
      </c>
      <c r="E9" s="57">
        <v>200</v>
      </c>
      <c r="F9" s="54"/>
      <c r="G9" s="31">
        <v>27432.712215320909</v>
      </c>
      <c r="H9" s="29"/>
      <c r="I9" s="27"/>
      <c r="J9" s="27"/>
      <c r="K9" s="44"/>
      <c r="L9" s="52"/>
      <c r="M9" s="27"/>
      <c r="N9" s="27"/>
      <c r="O9" s="30"/>
      <c r="P9" s="29"/>
      <c r="Q9" s="27"/>
      <c r="R9" s="27"/>
      <c r="S9" s="44"/>
      <c r="T9" s="52"/>
      <c r="U9" s="27"/>
      <c r="V9" s="30"/>
      <c r="W9" s="29"/>
      <c r="X9" s="44"/>
      <c r="Y9" s="47">
        <f t="shared" si="0"/>
        <v>27432.712215320909</v>
      </c>
    </row>
    <row r="10" spans="2:25" ht="12.9" customHeight="1" x14ac:dyDescent="0.3">
      <c r="B10" s="42">
        <v>4</v>
      </c>
      <c r="C10" s="167"/>
      <c r="D10" s="125">
        <v>344</v>
      </c>
      <c r="E10" s="58">
        <v>300</v>
      </c>
      <c r="F10" s="54"/>
      <c r="G10" s="31">
        <v>29119.561493662211</v>
      </c>
      <c r="H10" s="32"/>
      <c r="I10" s="26"/>
      <c r="J10" s="26"/>
      <c r="K10" s="45"/>
      <c r="L10" s="53"/>
      <c r="M10" s="1"/>
      <c r="N10" s="1"/>
      <c r="O10" s="31"/>
      <c r="P10" s="6"/>
      <c r="Q10" s="1"/>
      <c r="R10" s="1"/>
      <c r="S10" s="7"/>
      <c r="T10" s="53"/>
      <c r="U10" s="1"/>
      <c r="V10" s="31"/>
      <c r="W10" s="6"/>
      <c r="X10" s="7"/>
      <c r="Y10" s="47">
        <f t="shared" si="0"/>
        <v>29119.561493662211</v>
      </c>
    </row>
    <row r="11" spans="2:25" ht="12.9" customHeight="1" x14ac:dyDescent="0.3">
      <c r="B11" s="42">
        <v>5</v>
      </c>
      <c r="C11" s="167"/>
      <c r="D11" s="125">
        <v>306</v>
      </c>
      <c r="E11" s="58">
        <v>320</v>
      </c>
      <c r="F11" s="54"/>
      <c r="G11" s="31">
        <v>28193.226749183428</v>
      </c>
      <c r="H11" s="6"/>
      <c r="I11" s="1"/>
      <c r="J11" s="26"/>
      <c r="K11" s="7"/>
      <c r="L11" s="53"/>
      <c r="M11" s="1"/>
      <c r="N11" s="1"/>
      <c r="O11" s="31"/>
      <c r="P11" s="6"/>
      <c r="Q11" s="1"/>
      <c r="R11" s="1"/>
      <c r="S11" s="7"/>
      <c r="T11" s="53"/>
      <c r="U11" s="1"/>
      <c r="V11" s="31"/>
      <c r="W11" s="6"/>
      <c r="X11" s="7"/>
      <c r="Y11" s="47">
        <f t="shared" si="0"/>
        <v>28193.226749183428</v>
      </c>
    </row>
    <row r="12" spans="2:25" ht="12.9" customHeight="1" x14ac:dyDescent="0.3">
      <c r="B12" s="42">
        <v>6</v>
      </c>
      <c r="C12" s="167"/>
      <c r="D12" s="125" t="s">
        <v>54</v>
      </c>
      <c r="E12" s="58">
        <v>320</v>
      </c>
      <c r="F12" s="54"/>
      <c r="G12" s="33"/>
      <c r="H12" s="6"/>
      <c r="I12" s="1"/>
      <c r="J12" s="26"/>
      <c r="K12" s="7"/>
      <c r="L12" s="53">
        <v>27095.115681233932</v>
      </c>
      <c r="M12" s="1"/>
      <c r="N12" s="1"/>
      <c r="O12" s="31"/>
      <c r="P12" s="6"/>
      <c r="Q12" s="1"/>
      <c r="R12" s="1"/>
      <c r="S12" s="7"/>
      <c r="T12" s="53"/>
      <c r="U12" s="1"/>
      <c r="V12" s="31"/>
      <c r="W12" s="6"/>
      <c r="X12" s="7"/>
      <c r="Y12" s="47">
        <f t="shared" si="0"/>
        <v>27095.115681233932</v>
      </c>
    </row>
    <row r="13" spans="2:25" ht="12.9" customHeight="1" x14ac:dyDescent="0.3">
      <c r="B13" s="42">
        <v>7</v>
      </c>
      <c r="C13" s="167"/>
      <c r="D13" s="125">
        <v>582</v>
      </c>
      <c r="E13" s="58">
        <v>580</v>
      </c>
      <c r="F13" s="53">
        <v>38968.253968253965</v>
      </c>
      <c r="G13" s="33"/>
      <c r="H13" s="149"/>
      <c r="I13" s="1">
        <v>29740.83438685209</v>
      </c>
      <c r="J13" s="1">
        <v>22151</v>
      </c>
      <c r="K13" s="7"/>
      <c r="L13" s="53"/>
      <c r="M13" s="1"/>
      <c r="N13" s="1"/>
      <c r="O13" s="31"/>
      <c r="P13" s="6"/>
      <c r="Q13" s="1"/>
      <c r="R13" s="1"/>
      <c r="S13" s="7"/>
      <c r="T13" s="53"/>
      <c r="U13" s="1"/>
      <c r="V13" s="31"/>
      <c r="W13" s="6"/>
      <c r="X13" s="7"/>
      <c r="Y13" s="47">
        <f t="shared" si="0"/>
        <v>30286.696118368684</v>
      </c>
    </row>
    <row r="14" spans="2:25" ht="12.9" customHeight="1" x14ac:dyDescent="0.3">
      <c r="B14" s="42">
        <v>8</v>
      </c>
      <c r="C14" s="167"/>
      <c r="D14" s="125" t="s">
        <v>10</v>
      </c>
      <c r="E14" s="58">
        <v>610</v>
      </c>
      <c r="F14" s="53">
        <v>38928.571428571428</v>
      </c>
      <c r="G14" s="33"/>
      <c r="H14" s="149">
        <v>22892.857142857141</v>
      </c>
      <c r="I14" s="1">
        <v>31226.29582806574</v>
      </c>
      <c r="J14" s="1">
        <v>20833</v>
      </c>
      <c r="K14" s="7"/>
      <c r="L14" s="53"/>
      <c r="M14" s="1"/>
      <c r="N14" s="1"/>
      <c r="O14" s="31"/>
      <c r="P14" s="6"/>
      <c r="Q14" s="1"/>
      <c r="R14" s="1"/>
      <c r="S14" s="7"/>
      <c r="T14" s="53"/>
      <c r="U14" s="1"/>
      <c r="V14" s="31"/>
      <c r="W14" s="6"/>
      <c r="X14" s="7"/>
      <c r="Y14" s="47">
        <f t="shared" si="0"/>
        <v>28470.181099873575</v>
      </c>
    </row>
    <row r="15" spans="2:25" ht="12.9" customHeight="1" x14ac:dyDescent="0.3">
      <c r="B15" s="42">
        <v>9</v>
      </c>
      <c r="C15" s="167"/>
      <c r="D15" s="125" t="s">
        <v>66</v>
      </c>
      <c r="E15" s="58">
        <v>620</v>
      </c>
      <c r="F15" s="54"/>
      <c r="G15" s="33"/>
      <c r="H15" s="149">
        <v>30285.714285714286</v>
      </c>
      <c r="I15" s="1">
        <v>34386.852085967133</v>
      </c>
      <c r="J15" s="1"/>
      <c r="K15" s="7"/>
      <c r="L15" s="53"/>
      <c r="M15" s="1"/>
      <c r="N15" s="1"/>
      <c r="O15" s="31"/>
      <c r="P15" s="6"/>
      <c r="Q15" s="1"/>
      <c r="R15" s="1"/>
      <c r="S15" s="7"/>
      <c r="T15" s="53"/>
      <c r="U15" s="1"/>
      <c r="V15" s="31"/>
      <c r="W15" s="6"/>
      <c r="X15" s="7"/>
      <c r="Y15" s="47">
        <f t="shared" si="0"/>
        <v>32336.283185840708</v>
      </c>
    </row>
    <row r="16" spans="2:25" ht="12.9" customHeight="1" x14ac:dyDescent="0.3">
      <c r="B16" s="42">
        <v>10</v>
      </c>
      <c r="C16" s="167"/>
      <c r="D16" s="125">
        <v>678</v>
      </c>
      <c r="E16" s="58">
        <v>670</v>
      </c>
      <c r="F16" s="53">
        <v>46349.206349206353</v>
      </c>
      <c r="G16" s="33"/>
      <c r="H16" s="149">
        <v>34464.285714285717</v>
      </c>
      <c r="I16" s="1">
        <v>38400.758533501896</v>
      </c>
      <c r="J16" s="1">
        <v>26509</v>
      </c>
      <c r="K16" s="7"/>
      <c r="L16" s="54"/>
      <c r="M16" s="26"/>
      <c r="N16" s="26"/>
      <c r="O16" s="33"/>
      <c r="P16" s="32"/>
      <c r="Q16" s="26"/>
      <c r="R16" s="26"/>
      <c r="S16" s="45"/>
      <c r="T16" s="54">
        <v>55280</v>
      </c>
      <c r="U16" s="26"/>
      <c r="V16" s="33"/>
      <c r="W16" s="32">
        <v>43292.517006802722</v>
      </c>
      <c r="X16" s="45"/>
      <c r="Y16" s="47">
        <f t="shared" si="0"/>
        <v>40715.961267299448</v>
      </c>
    </row>
    <row r="17" spans="2:25" ht="12.9" customHeight="1" x14ac:dyDescent="0.3">
      <c r="B17" s="42">
        <v>11</v>
      </c>
      <c r="C17" s="167"/>
      <c r="D17" s="125" t="s">
        <v>96</v>
      </c>
      <c r="E17" s="58">
        <v>510</v>
      </c>
      <c r="F17" s="53"/>
      <c r="G17" s="33"/>
      <c r="H17" s="149"/>
      <c r="I17" s="1"/>
      <c r="J17" s="1"/>
      <c r="K17" s="7"/>
      <c r="L17" s="54"/>
      <c r="M17" s="26"/>
      <c r="N17" s="26"/>
      <c r="O17" s="33"/>
      <c r="P17" s="32"/>
      <c r="Q17" s="26"/>
      <c r="R17" s="26"/>
      <c r="S17" s="45"/>
      <c r="T17" s="54"/>
      <c r="U17" s="26">
        <v>40000</v>
      </c>
      <c r="V17" s="33"/>
      <c r="W17" s="32">
        <v>44108.84353741497</v>
      </c>
      <c r="X17" s="45"/>
      <c r="Y17" s="47">
        <f t="shared" si="0"/>
        <v>42054.421768707485</v>
      </c>
    </row>
    <row r="18" spans="2:25" ht="12.9" customHeight="1" thickBot="1" x14ac:dyDescent="0.35">
      <c r="B18" s="80">
        <v>12</v>
      </c>
      <c r="C18" s="173"/>
      <c r="D18" s="131">
        <v>747</v>
      </c>
      <c r="E18" s="81">
        <v>740</v>
      </c>
      <c r="F18" s="82"/>
      <c r="G18" s="83"/>
      <c r="H18" s="150"/>
      <c r="I18" s="3"/>
      <c r="J18" s="3"/>
      <c r="K18" s="12"/>
      <c r="L18" s="88"/>
      <c r="M18" s="86"/>
      <c r="N18" s="86"/>
      <c r="O18" s="83"/>
      <c r="P18" s="85"/>
      <c r="Q18" s="86"/>
      <c r="R18" s="86"/>
      <c r="S18" s="87"/>
      <c r="T18" s="88">
        <v>65010</v>
      </c>
      <c r="U18" s="86">
        <v>49702</v>
      </c>
      <c r="V18" s="83"/>
      <c r="W18" s="85"/>
      <c r="X18" s="87"/>
      <c r="Y18" s="66">
        <f t="shared" si="0"/>
        <v>57356</v>
      </c>
    </row>
    <row r="19" spans="2:25" ht="12.9" customHeight="1" x14ac:dyDescent="0.3">
      <c r="B19" s="72">
        <v>13</v>
      </c>
      <c r="C19" s="166" t="s">
        <v>39</v>
      </c>
      <c r="D19" s="124">
        <v>2370</v>
      </c>
      <c r="E19" s="73">
        <v>290</v>
      </c>
      <c r="F19" s="74"/>
      <c r="G19" s="75"/>
      <c r="H19" s="151"/>
      <c r="I19" s="28"/>
      <c r="J19" s="28"/>
      <c r="K19" s="147"/>
      <c r="L19" s="77">
        <v>20334.190231362471</v>
      </c>
      <c r="M19" s="9"/>
      <c r="N19" s="9">
        <v>46984.12698412699</v>
      </c>
      <c r="O19" s="78"/>
      <c r="P19" s="76"/>
      <c r="Q19" s="9"/>
      <c r="R19" s="9"/>
      <c r="S19" s="10"/>
      <c r="T19" s="77"/>
      <c r="U19" s="9"/>
      <c r="V19" s="78"/>
      <c r="W19" s="76"/>
      <c r="X19" s="10"/>
      <c r="Y19" s="46">
        <f t="shared" si="0"/>
        <v>33659.158607744728</v>
      </c>
    </row>
    <row r="20" spans="2:25" ht="12.9" customHeight="1" x14ac:dyDescent="0.3">
      <c r="B20" s="42">
        <v>14</v>
      </c>
      <c r="C20" s="167"/>
      <c r="D20" s="125" t="s">
        <v>21</v>
      </c>
      <c r="E20" s="58">
        <v>300</v>
      </c>
      <c r="F20" s="54"/>
      <c r="G20" s="31">
        <v>37037.037037037036</v>
      </c>
      <c r="H20" s="32"/>
      <c r="I20" s="1"/>
      <c r="J20" s="26"/>
      <c r="K20" s="45"/>
      <c r="L20" s="54"/>
      <c r="M20" s="26"/>
      <c r="N20" s="26"/>
      <c r="O20" s="33"/>
      <c r="P20" s="32"/>
      <c r="Q20" s="26"/>
      <c r="R20" s="26"/>
      <c r="S20" s="45"/>
      <c r="T20" s="54"/>
      <c r="U20" s="26"/>
      <c r="V20" s="33"/>
      <c r="W20" s="32"/>
      <c r="X20" s="45"/>
      <c r="Y20" s="47">
        <f t="shared" si="0"/>
        <v>37037.037037037036</v>
      </c>
    </row>
    <row r="21" spans="2:25" ht="12.9" customHeight="1" x14ac:dyDescent="0.3">
      <c r="B21" s="42">
        <v>15</v>
      </c>
      <c r="C21" s="167"/>
      <c r="D21" s="125">
        <v>2376</v>
      </c>
      <c r="E21" s="58">
        <v>350</v>
      </c>
      <c r="F21" s="54"/>
      <c r="G21" s="31">
        <v>36054.421768707485</v>
      </c>
      <c r="H21" s="32"/>
      <c r="I21" s="1"/>
      <c r="J21" s="1"/>
      <c r="K21" s="45"/>
      <c r="L21" s="54"/>
      <c r="M21" s="26"/>
      <c r="N21" s="26"/>
      <c r="O21" s="33"/>
      <c r="P21" s="32"/>
      <c r="Q21" s="26"/>
      <c r="R21" s="26"/>
      <c r="S21" s="45"/>
      <c r="T21" s="54"/>
      <c r="U21" s="26"/>
      <c r="V21" s="33"/>
      <c r="W21" s="32"/>
      <c r="X21" s="45"/>
      <c r="Y21" s="47">
        <f t="shared" si="0"/>
        <v>36054.421768707485</v>
      </c>
    </row>
    <row r="22" spans="2:25" ht="12.9" customHeight="1" x14ac:dyDescent="0.3">
      <c r="B22" s="42">
        <v>16</v>
      </c>
      <c r="C22" s="167"/>
      <c r="D22" s="129" t="s">
        <v>27</v>
      </c>
      <c r="E22" s="57">
        <v>370</v>
      </c>
      <c r="F22" s="54"/>
      <c r="G22" s="31">
        <v>35248.263006270121</v>
      </c>
      <c r="H22" s="29"/>
      <c r="I22" s="27"/>
      <c r="J22" s="27"/>
      <c r="K22" s="44"/>
      <c r="L22" s="52"/>
      <c r="M22" s="27"/>
      <c r="N22" s="27"/>
      <c r="O22" s="30"/>
      <c r="P22" s="29"/>
      <c r="Q22" s="27"/>
      <c r="R22" s="27"/>
      <c r="S22" s="44"/>
      <c r="T22" s="52"/>
      <c r="U22" s="27"/>
      <c r="V22" s="30"/>
      <c r="W22" s="29"/>
      <c r="X22" s="44"/>
      <c r="Y22" s="47">
        <f t="shared" si="0"/>
        <v>35248.263006270121</v>
      </c>
    </row>
    <row r="23" spans="2:25" ht="12.9" customHeight="1" x14ac:dyDescent="0.3">
      <c r="B23" s="42">
        <v>17</v>
      </c>
      <c r="C23" s="167"/>
      <c r="D23" s="125">
        <v>3381</v>
      </c>
      <c r="E23" s="58">
        <v>430</v>
      </c>
      <c r="F23" s="53">
        <v>38730.158730158728</v>
      </c>
      <c r="G23" s="33"/>
      <c r="H23" s="32"/>
      <c r="I23" s="1"/>
      <c r="J23" s="1"/>
      <c r="K23" s="45"/>
      <c r="L23" s="54"/>
      <c r="M23" s="26"/>
      <c r="N23" s="26"/>
      <c r="O23" s="33"/>
      <c r="P23" s="32"/>
      <c r="Q23" s="26"/>
      <c r="R23" s="26"/>
      <c r="S23" s="45"/>
      <c r="T23" s="54"/>
      <c r="U23" s="26"/>
      <c r="V23" s="33"/>
      <c r="W23" s="32"/>
      <c r="X23" s="45"/>
      <c r="Y23" s="47">
        <f t="shared" si="0"/>
        <v>38730.158730158728</v>
      </c>
    </row>
    <row r="24" spans="2:25" ht="12.9" customHeight="1" x14ac:dyDescent="0.3">
      <c r="B24" s="42">
        <v>18</v>
      </c>
      <c r="C24" s="167"/>
      <c r="D24" s="125" t="s">
        <v>22</v>
      </c>
      <c r="E24" s="57">
        <v>600</v>
      </c>
      <c r="F24" s="53">
        <v>46567.460317460318</v>
      </c>
      <c r="G24" s="33"/>
      <c r="H24" s="29"/>
      <c r="I24" s="1"/>
      <c r="J24" s="1"/>
      <c r="K24" s="44"/>
      <c r="L24" s="52"/>
      <c r="M24" s="27"/>
      <c r="N24" s="27"/>
      <c r="O24" s="30"/>
      <c r="P24" s="29"/>
      <c r="Q24" s="27"/>
      <c r="R24" s="27"/>
      <c r="S24" s="44"/>
      <c r="T24" s="52"/>
      <c r="U24" s="27"/>
      <c r="V24" s="30"/>
      <c r="W24" s="29"/>
      <c r="X24" s="44"/>
      <c r="Y24" s="47">
        <f t="shared" si="0"/>
        <v>46567.460317460318</v>
      </c>
    </row>
    <row r="25" spans="2:25" ht="12.9" customHeight="1" x14ac:dyDescent="0.3">
      <c r="B25" s="42">
        <v>19</v>
      </c>
      <c r="C25" s="167"/>
      <c r="D25" s="129" t="s">
        <v>35</v>
      </c>
      <c r="E25" s="57">
        <v>590</v>
      </c>
      <c r="F25" s="54"/>
      <c r="G25" s="33"/>
      <c r="H25" s="29"/>
      <c r="I25" s="27"/>
      <c r="J25" s="27"/>
      <c r="K25" s="44"/>
      <c r="L25" s="53"/>
      <c r="M25" s="1">
        <v>54321.428571428572</v>
      </c>
      <c r="N25" s="1"/>
      <c r="O25" s="31">
        <v>66633.26653306614</v>
      </c>
      <c r="P25" s="6"/>
      <c r="Q25" s="1">
        <v>50633</v>
      </c>
      <c r="R25" s="1">
        <v>43137</v>
      </c>
      <c r="S25" s="7">
        <v>55000</v>
      </c>
      <c r="T25" s="53"/>
      <c r="U25" s="1">
        <v>45342</v>
      </c>
      <c r="V25" s="31">
        <v>61761</v>
      </c>
      <c r="W25" s="6">
        <v>56353.741496598639</v>
      </c>
      <c r="X25" s="7">
        <v>39876.543209876545</v>
      </c>
      <c r="Y25" s="47">
        <f t="shared" si="0"/>
        <v>52561.997756774435</v>
      </c>
    </row>
    <row r="26" spans="2:25" ht="12.9" customHeight="1" x14ac:dyDescent="0.3">
      <c r="B26" s="42">
        <v>20</v>
      </c>
      <c r="C26" s="167"/>
      <c r="D26" s="129" t="s">
        <v>28</v>
      </c>
      <c r="E26" s="57">
        <v>600</v>
      </c>
      <c r="F26" s="54"/>
      <c r="G26" s="33"/>
      <c r="H26" s="29"/>
      <c r="I26" s="27"/>
      <c r="J26" s="27"/>
      <c r="K26" s="44"/>
      <c r="L26" s="53"/>
      <c r="M26" s="1">
        <v>51107.142857142855</v>
      </c>
      <c r="N26" s="1"/>
      <c r="O26" s="31">
        <v>59120.439780109948</v>
      </c>
      <c r="P26" s="6"/>
      <c r="Q26" s="1"/>
      <c r="R26" s="1"/>
      <c r="S26" s="7"/>
      <c r="T26" s="53"/>
      <c r="U26" s="1"/>
      <c r="V26" s="31"/>
      <c r="W26" s="6"/>
      <c r="X26" s="7"/>
      <c r="Y26" s="47">
        <f t="shared" si="0"/>
        <v>55113.791318626405</v>
      </c>
    </row>
    <row r="27" spans="2:25" ht="12.9" customHeight="1" x14ac:dyDescent="0.3">
      <c r="B27" s="42">
        <v>21</v>
      </c>
      <c r="C27" s="167"/>
      <c r="D27" s="129" t="s">
        <v>76</v>
      </c>
      <c r="E27" s="57">
        <v>610</v>
      </c>
      <c r="F27" s="54"/>
      <c r="G27" s="33"/>
      <c r="H27" s="29"/>
      <c r="I27" s="27"/>
      <c r="J27" s="27"/>
      <c r="K27" s="44"/>
      <c r="L27" s="53"/>
      <c r="M27" s="1"/>
      <c r="N27" s="1"/>
      <c r="O27" s="31"/>
      <c r="P27" s="6"/>
      <c r="Q27" s="1"/>
      <c r="R27" s="1"/>
      <c r="S27" s="7">
        <v>44429</v>
      </c>
      <c r="T27" s="53"/>
      <c r="U27" s="1">
        <v>42262</v>
      </c>
      <c r="V27" s="31">
        <v>56839</v>
      </c>
      <c r="W27" s="6"/>
      <c r="X27" s="7"/>
      <c r="Y27" s="47">
        <f t="shared" si="0"/>
        <v>47843.333333333336</v>
      </c>
    </row>
    <row r="28" spans="2:25" ht="12.9" customHeight="1" x14ac:dyDescent="0.3">
      <c r="B28" s="42">
        <v>22</v>
      </c>
      <c r="C28" s="167"/>
      <c r="D28" s="125" t="s">
        <v>29</v>
      </c>
      <c r="E28" s="57">
        <v>620</v>
      </c>
      <c r="F28" s="53">
        <v>49305.555555555555</v>
      </c>
      <c r="G28" s="33"/>
      <c r="H28" s="6"/>
      <c r="I28" s="1">
        <v>35935.524652338812</v>
      </c>
      <c r="J28" s="1"/>
      <c r="K28" s="7"/>
      <c r="L28" s="52"/>
      <c r="M28" s="27"/>
      <c r="N28" s="27"/>
      <c r="O28" s="30"/>
      <c r="P28" s="29"/>
      <c r="Q28" s="1">
        <v>53200</v>
      </c>
      <c r="R28" s="27">
        <v>37795</v>
      </c>
      <c r="S28" s="44">
        <v>41214</v>
      </c>
      <c r="T28" s="52"/>
      <c r="U28" s="27">
        <v>51190</v>
      </c>
      <c r="V28" s="30">
        <v>56964</v>
      </c>
      <c r="W28" s="29">
        <v>53251.700680272108</v>
      </c>
      <c r="X28" s="44">
        <v>40154.320987654319</v>
      </c>
      <c r="Y28" s="47">
        <f t="shared" si="0"/>
        <v>46556.677986202318</v>
      </c>
    </row>
    <row r="29" spans="2:25" ht="12.9" customHeight="1" thickBot="1" x14ac:dyDescent="0.35">
      <c r="B29" s="62">
        <v>23</v>
      </c>
      <c r="C29" s="168"/>
      <c r="D29" s="126" t="s">
        <v>105</v>
      </c>
      <c r="E29" s="89">
        <v>600</v>
      </c>
      <c r="F29" s="65"/>
      <c r="G29" s="90"/>
      <c r="H29" s="13"/>
      <c r="I29" s="4"/>
      <c r="J29" s="4"/>
      <c r="K29" s="8"/>
      <c r="L29" s="94"/>
      <c r="M29" s="92"/>
      <c r="N29" s="92"/>
      <c r="O29" s="95"/>
      <c r="P29" s="91"/>
      <c r="Q29" s="4"/>
      <c r="R29" s="92"/>
      <c r="S29" s="93"/>
      <c r="T29" s="94"/>
      <c r="U29" s="92"/>
      <c r="V29" s="95"/>
      <c r="W29" s="91">
        <v>50095.238095238092</v>
      </c>
      <c r="X29" s="93">
        <v>38796.296296296299</v>
      </c>
      <c r="Y29" s="48">
        <f t="shared" si="0"/>
        <v>44445.767195767199</v>
      </c>
    </row>
    <row r="30" spans="2:25" ht="12.9" customHeight="1" thickBot="1" x14ac:dyDescent="0.35">
      <c r="B30" s="99">
        <v>24</v>
      </c>
      <c r="C30" s="100" t="s">
        <v>40</v>
      </c>
      <c r="D30" s="100">
        <v>43</v>
      </c>
      <c r="E30" s="101">
        <v>400</v>
      </c>
      <c r="F30" s="102">
        <v>41924.603174603173</v>
      </c>
      <c r="G30" s="103">
        <v>34616.683552853763</v>
      </c>
      <c r="H30" s="152"/>
      <c r="I30" s="104">
        <v>28223.767383059418</v>
      </c>
      <c r="J30" s="104">
        <v>20791</v>
      </c>
      <c r="K30" s="106">
        <v>30000</v>
      </c>
      <c r="L30" s="102"/>
      <c r="M30" s="104">
        <v>45107.142857142862</v>
      </c>
      <c r="N30" s="104">
        <v>47460.317460317463</v>
      </c>
      <c r="O30" s="103">
        <v>49652.777777777774</v>
      </c>
      <c r="P30" s="105">
        <v>48307</v>
      </c>
      <c r="Q30" s="104">
        <v>38333</v>
      </c>
      <c r="R30" s="104">
        <v>24969</v>
      </c>
      <c r="S30" s="106">
        <v>36571</v>
      </c>
      <c r="T30" s="102"/>
      <c r="U30" s="104"/>
      <c r="V30" s="103">
        <v>45905</v>
      </c>
      <c r="W30" s="105">
        <v>39619.047619047618</v>
      </c>
      <c r="X30" s="106">
        <v>27037.037037037036</v>
      </c>
      <c r="Y30" s="157">
        <f t="shared" si="0"/>
        <v>37234.491790789274</v>
      </c>
    </row>
    <row r="31" spans="2:25" ht="12.9" customHeight="1" x14ac:dyDescent="0.3">
      <c r="B31" s="72">
        <v>25</v>
      </c>
      <c r="C31" s="166" t="s">
        <v>41</v>
      </c>
      <c r="D31" s="124">
        <v>333</v>
      </c>
      <c r="E31" s="96">
        <v>300</v>
      </c>
      <c r="F31" s="74"/>
      <c r="G31" s="78">
        <v>30287.73346794548</v>
      </c>
      <c r="H31" s="97"/>
      <c r="I31" s="37"/>
      <c r="J31" s="37"/>
      <c r="K31" s="98"/>
      <c r="L31" s="74"/>
      <c r="M31" s="37"/>
      <c r="N31" s="37"/>
      <c r="O31" s="75"/>
      <c r="P31" s="97"/>
      <c r="Q31" s="9"/>
      <c r="R31" s="37"/>
      <c r="S31" s="98"/>
      <c r="T31" s="74"/>
      <c r="U31" s="37"/>
      <c r="V31" s="75"/>
      <c r="W31" s="97"/>
      <c r="X31" s="98"/>
      <c r="Y31" s="46">
        <f t="shared" si="0"/>
        <v>30287.73346794548</v>
      </c>
    </row>
    <row r="32" spans="2:25" ht="12.9" customHeight="1" x14ac:dyDescent="0.3">
      <c r="B32" s="42">
        <v>26</v>
      </c>
      <c r="C32" s="167"/>
      <c r="D32" s="125">
        <v>341</v>
      </c>
      <c r="E32" s="58">
        <v>300</v>
      </c>
      <c r="F32" s="54"/>
      <c r="G32" s="31">
        <v>30684.104627766603</v>
      </c>
      <c r="H32" s="32"/>
      <c r="I32" s="26"/>
      <c r="J32" s="26"/>
      <c r="K32" s="45"/>
      <c r="L32" s="54"/>
      <c r="M32" s="26"/>
      <c r="N32" s="26"/>
      <c r="O32" s="33"/>
      <c r="P32" s="32"/>
      <c r="Q32" s="1"/>
      <c r="R32" s="26"/>
      <c r="S32" s="45"/>
      <c r="T32" s="54"/>
      <c r="U32" s="26"/>
      <c r="V32" s="33"/>
      <c r="W32" s="32"/>
      <c r="X32" s="45"/>
      <c r="Y32" s="47">
        <f t="shared" si="0"/>
        <v>30684.104627766603</v>
      </c>
    </row>
    <row r="33" spans="2:25" ht="12.9" customHeight="1" x14ac:dyDescent="0.3">
      <c r="B33" s="42">
        <v>27</v>
      </c>
      <c r="C33" s="167"/>
      <c r="D33" s="125">
        <v>366</v>
      </c>
      <c r="E33" s="58">
        <v>300</v>
      </c>
      <c r="F33" s="54"/>
      <c r="G33" s="31">
        <v>30075.187969924809</v>
      </c>
      <c r="H33" s="32"/>
      <c r="I33" s="1"/>
      <c r="J33" s="26"/>
      <c r="K33" s="7"/>
      <c r="L33" s="53">
        <v>17095.115681233932</v>
      </c>
      <c r="M33" s="1"/>
      <c r="N33" s="1">
        <v>46309.523809523816</v>
      </c>
      <c r="O33" s="31"/>
      <c r="P33" s="6"/>
      <c r="Q33" s="1"/>
      <c r="R33" s="1"/>
      <c r="S33" s="7"/>
      <c r="T33" s="53"/>
      <c r="U33" s="1"/>
      <c r="V33" s="31"/>
      <c r="W33" s="6"/>
      <c r="X33" s="7"/>
      <c r="Y33" s="47">
        <f t="shared" si="0"/>
        <v>31159.942486894186</v>
      </c>
    </row>
    <row r="34" spans="2:25" ht="12.9" customHeight="1" x14ac:dyDescent="0.3">
      <c r="B34" s="42">
        <v>28</v>
      </c>
      <c r="C34" s="167"/>
      <c r="D34" s="125">
        <v>388</v>
      </c>
      <c r="E34" s="58">
        <v>300</v>
      </c>
      <c r="F34" s="54"/>
      <c r="G34" s="31">
        <v>28471.528471528469</v>
      </c>
      <c r="H34" s="32"/>
      <c r="I34" s="26"/>
      <c r="J34" s="1"/>
      <c r="K34" s="7"/>
      <c r="L34" s="53">
        <v>27146.529562982007</v>
      </c>
      <c r="M34" s="1"/>
      <c r="N34" s="1">
        <v>51031.746031746028</v>
      </c>
      <c r="O34" s="31"/>
      <c r="P34" s="6"/>
      <c r="Q34" s="1"/>
      <c r="R34" s="1"/>
      <c r="S34" s="7"/>
      <c r="T34" s="53"/>
      <c r="U34" s="1"/>
      <c r="V34" s="31"/>
      <c r="W34" s="6"/>
      <c r="X34" s="7"/>
      <c r="Y34" s="47">
        <f t="shared" si="0"/>
        <v>35549.934688752168</v>
      </c>
    </row>
    <row r="35" spans="2:25" ht="12.9" customHeight="1" x14ac:dyDescent="0.3">
      <c r="B35" s="42">
        <v>29</v>
      </c>
      <c r="C35" s="167"/>
      <c r="D35" s="125">
        <v>606</v>
      </c>
      <c r="E35" s="58">
        <v>600</v>
      </c>
      <c r="F35" s="53">
        <v>43571.428571428602</v>
      </c>
      <c r="G35" s="33"/>
      <c r="H35" s="6"/>
      <c r="I35" s="1">
        <v>37041.719342604301</v>
      </c>
      <c r="J35" s="1"/>
      <c r="K35" s="7"/>
      <c r="L35" s="53"/>
      <c r="M35" s="1"/>
      <c r="N35" s="1"/>
      <c r="O35" s="31"/>
      <c r="P35" s="6"/>
      <c r="Q35" s="1"/>
      <c r="R35" s="1"/>
      <c r="S35" s="7"/>
      <c r="T35" s="53"/>
      <c r="U35" s="1"/>
      <c r="V35" s="31"/>
      <c r="W35" s="6"/>
      <c r="X35" s="7"/>
      <c r="Y35" s="47">
        <f t="shared" si="0"/>
        <v>40306.573957016451</v>
      </c>
    </row>
    <row r="36" spans="2:25" ht="12.9" customHeight="1" x14ac:dyDescent="0.3">
      <c r="B36" s="42">
        <v>30</v>
      </c>
      <c r="C36" s="167"/>
      <c r="D36" s="125">
        <v>666</v>
      </c>
      <c r="E36" s="58">
        <v>600</v>
      </c>
      <c r="F36" s="53">
        <v>41011.904761904763</v>
      </c>
      <c r="G36" s="33"/>
      <c r="H36" s="32"/>
      <c r="I36" s="1"/>
      <c r="J36" s="1"/>
      <c r="K36" s="7"/>
      <c r="L36" s="53"/>
      <c r="M36" s="1">
        <v>50393</v>
      </c>
      <c r="N36" s="1"/>
      <c r="O36" s="31"/>
      <c r="P36" s="6"/>
      <c r="Q36" s="1"/>
      <c r="R36" s="1"/>
      <c r="S36" s="7"/>
      <c r="T36" s="53"/>
      <c r="U36" s="1"/>
      <c r="V36" s="31"/>
      <c r="W36" s="6"/>
      <c r="X36" s="7"/>
      <c r="Y36" s="47">
        <f t="shared" si="0"/>
        <v>45702.452380952382</v>
      </c>
    </row>
    <row r="37" spans="2:25" ht="12.9" customHeight="1" x14ac:dyDescent="0.3">
      <c r="B37" s="42">
        <v>31</v>
      </c>
      <c r="C37" s="167"/>
      <c r="D37" s="125">
        <v>684</v>
      </c>
      <c r="E37" s="58">
        <v>600</v>
      </c>
      <c r="F37" s="53">
        <v>41091.269841269845</v>
      </c>
      <c r="G37" s="33"/>
      <c r="H37" s="6"/>
      <c r="I37" s="1">
        <v>36567.635903919094</v>
      </c>
      <c r="J37" s="1"/>
      <c r="K37" s="7"/>
      <c r="L37" s="54"/>
      <c r="M37" s="26"/>
      <c r="N37" s="26"/>
      <c r="O37" s="33"/>
      <c r="P37" s="32">
        <v>45784</v>
      </c>
      <c r="Q37" s="1">
        <v>36333</v>
      </c>
      <c r="R37" s="26"/>
      <c r="S37" s="45">
        <v>41357</v>
      </c>
      <c r="T37" s="54"/>
      <c r="U37" s="26"/>
      <c r="V37" s="33"/>
      <c r="W37" s="32"/>
      <c r="X37" s="45"/>
      <c r="Y37" s="47">
        <f t="shared" si="0"/>
        <v>40226.581149037789</v>
      </c>
    </row>
    <row r="38" spans="2:25" ht="12.9" customHeight="1" x14ac:dyDescent="0.3">
      <c r="B38" s="42">
        <v>32</v>
      </c>
      <c r="C38" s="167"/>
      <c r="D38" s="125">
        <v>735</v>
      </c>
      <c r="E38" s="58">
        <v>700</v>
      </c>
      <c r="F38" s="53"/>
      <c r="G38" s="33"/>
      <c r="H38" s="6"/>
      <c r="I38" s="1"/>
      <c r="J38" s="1"/>
      <c r="K38" s="7"/>
      <c r="L38" s="54"/>
      <c r="M38" s="26"/>
      <c r="N38" s="26"/>
      <c r="O38" s="33"/>
      <c r="P38" s="32"/>
      <c r="Q38" s="1">
        <v>43300</v>
      </c>
      <c r="R38" s="26"/>
      <c r="S38" s="45">
        <v>37929</v>
      </c>
      <c r="T38" s="54">
        <v>63365</v>
      </c>
      <c r="U38" s="26">
        <v>41369</v>
      </c>
      <c r="V38" s="33">
        <v>48910</v>
      </c>
      <c r="W38" s="32"/>
      <c r="X38" s="45"/>
      <c r="Y38" s="47">
        <f t="shared" si="0"/>
        <v>46974.6</v>
      </c>
    </row>
    <row r="39" spans="2:25" ht="12.9" customHeight="1" x14ac:dyDescent="0.3">
      <c r="B39" s="42">
        <v>33</v>
      </c>
      <c r="C39" s="167"/>
      <c r="D39" s="125">
        <v>873</v>
      </c>
      <c r="E39" s="58">
        <v>700</v>
      </c>
      <c r="F39" s="53"/>
      <c r="G39" s="33"/>
      <c r="H39" s="6"/>
      <c r="I39" s="1"/>
      <c r="J39" s="1"/>
      <c r="K39" s="7"/>
      <c r="L39" s="54"/>
      <c r="M39" s="26"/>
      <c r="N39" s="26"/>
      <c r="O39" s="33"/>
      <c r="P39" s="32">
        <v>43333</v>
      </c>
      <c r="Q39" s="1">
        <v>39267</v>
      </c>
      <c r="R39" s="26"/>
      <c r="S39" s="45">
        <v>35786</v>
      </c>
      <c r="T39" s="54">
        <v>56537</v>
      </c>
      <c r="U39" s="26">
        <v>48214</v>
      </c>
      <c r="V39" s="33">
        <v>53464</v>
      </c>
      <c r="W39" s="32"/>
      <c r="X39" s="45"/>
      <c r="Y39" s="47">
        <f t="shared" si="0"/>
        <v>46100.166666666664</v>
      </c>
    </row>
    <row r="40" spans="2:25" ht="12.9" customHeight="1" x14ac:dyDescent="0.3">
      <c r="B40" s="42">
        <v>34</v>
      </c>
      <c r="C40" s="167"/>
      <c r="D40" s="125">
        <v>707</v>
      </c>
      <c r="E40" s="58">
        <v>700</v>
      </c>
      <c r="F40" s="53"/>
      <c r="G40" s="33"/>
      <c r="H40" s="6"/>
      <c r="I40" s="1"/>
      <c r="J40" s="1"/>
      <c r="K40" s="7"/>
      <c r="L40" s="54"/>
      <c r="M40" s="26"/>
      <c r="N40" s="26"/>
      <c r="O40" s="33"/>
      <c r="P40" s="32"/>
      <c r="Q40" s="1"/>
      <c r="R40" s="26"/>
      <c r="S40" s="45"/>
      <c r="T40" s="54">
        <v>47001</v>
      </c>
      <c r="U40" s="26">
        <v>46726</v>
      </c>
      <c r="V40" s="33">
        <v>50696</v>
      </c>
      <c r="W40" s="32">
        <v>52353.741496598639</v>
      </c>
      <c r="X40" s="45">
        <v>37623.456790123455</v>
      </c>
      <c r="Y40" s="47">
        <f t="shared" si="0"/>
        <v>46880.039657344416</v>
      </c>
    </row>
    <row r="41" spans="2:25" ht="12.9" customHeight="1" x14ac:dyDescent="0.3">
      <c r="B41" s="42">
        <v>35</v>
      </c>
      <c r="C41" s="167"/>
      <c r="D41" s="125">
        <v>753</v>
      </c>
      <c r="E41" s="58">
        <v>700</v>
      </c>
      <c r="F41" s="53"/>
      <c r="G41" s="33"/>
      <c r="H41" s="6"/>
      <c r="I41" s="1"/>
      <c r="J41" s="1"/>
      <c r="K41" s="7"/>
      <c r="L41" s="54"/>
      <c r="M41" s="26"/>
      <c r="N41" s="26"/>
      <c r="O41" s="33"/>
      <c r="P41" s="32"/>
      <c r="Q41" s="1"/>
      <c r="R41" s="26"/>
      <c r="S41" s="45"/>
      <c r="T41" s="54">
        <v>57041</v>
      </c>
      <c r="U41" s="26">
        <v>41964</v>
      </c>
      <c r="V41" s="33">
        <v>47214</v>
      </c>
      <c r="W41" s="32"/>
      <c r="X41" s="45"/>
      <c r="Y41" s="47">
        <f t="shared" si="0"/>
        <v>48739.666666666664</v>
      </c>
    </row>
    <row r="42" spans="2:25" ht="12.9" customHeight="1" thickBot="1" x14ac:dyDescent="0.35">
      <c r="B42" s="62">
        <v>36</v>
      </c>
      <c r="C42" s="168"/>
      <c r="D42" s="126">
        <v>6263</v>
      </c>
      <c r="E42" s="107">
        <v>600</v>
      </c>
      <c r="F42" s="65"/>
      <c r="G42" s="90"/>
      <c r="H42" s="13"/>
      <c r="I42" s="4"/>
      <c r="J42" s="4"/>
      <c r="K42" s="8"/>
      <c r="L42" s="111"/>
      <c r="M42" s="109"/>
      <c r="N42" s="109"/>
      <c r="O42" s="90"/>
      <c r="P42" s="108"/>
      <c r="Q42" s="4"/>
      <c r="R42" s="109"/>
      <c r="S42" s="110"/>
      <c r="T42" s="111"/>
      <c r="U42" s="109"/>
      <c r="V42" s="90"/>
      <c r="W42" s="108">
        <v>49170.068027210888</v>
      </c>
      <c r="X42" s="110">
        <v>34907.407407407409</v>
      </c>
      <c r="Y42" s="48">
        <f t="shared" si="0"/>
        <v>42038.737717309152</v>
      </c>
    </row>
    <row r="43" spans="2:25" ht="12.9" customHeight="1" x14ac:dyDescent="0.3">
      <c r="B43" s="38">
        <v>37</v>
      </c>
      <c r="C43" s="172" t="s">
        <v>42</v>
      </c>
      <c r="D43" s="130">
        <v>334</v>
      </c>
      <c r="E43" s="112">
        <v>380</v>
      </c>
      <c r="F43" s="60"/>
      <c r="G43" s="61">
        <v>29699.68475194956</v>
      </c>
      <c r="H43" s="114"/>
      <c r="I43" s="40"/>
      <c r="J43" s="39"/>
      <c r="K43" s="55"/>
      <c r="L43" s="113">
        <v>22493.573264781491</v>
      </c>
      <c r="M43" s="40"/>
      <c r="N43" s="40">
        <v>48809.523809523816</v>
      </c>
      <c r="O43" s="61"/>
      <c r="P43" s="114"/>
      <c r="Q43" s="40"/>
      <c r="R43" s="40"/>
      <c r="S43" s="55"/>
      <c r="T43" s="113"/>
      <c r="U43" s="40"/>
      <c r="V43" s="61"/>
      <c r="W43" s="114"/>
      <c r="X43" s="55"/>
      <c r="Y43" s="79">
        <f t="shared" si="0"/>
        <v>33667.593942084954</v>
      </c>
    </row>
    <row r="44" spans="2:25" ht="12.9" customHeight="1" x14ac:dyDescent="0.3">
      <c r="B44" s="42">
        <v>38</v>
      </c>
      <c r="C44" s="167"/>
      <c r="D44" s="125" t="s">
        <v>55</v>
      </c>
      <c r="E44" s="58">
        <v>400</v>
      </c>
      <c r="F44" s="54"/>
      <c r="G44" s="33"/>
      <c r="H44" s="153"/>
      <c r="I44" s="5"/>
      <c r="J44" s="1">
        <v>25510</v>
      </c>
      <c r="K44" s="7"/>
      <c r="L44" s="53"/>
      <c r="M44" s="1">
        <v>49500</v>
      </c>
      <c r="N44" s="1"/>
      <c r="O44" s="31"/>
      <c r="P44" s="6"/>
      <c r="Q44" s="1"/>
      <c r="R44" s="1"/>
      <c r="S44" s="7"/>
      <c r="T44" s="53">
        <v>48046</v>
      </c>
      <c r="U44" s="1"/>
      <c r="V44" s="31">
        <v>48575</v>
      </c>
      <c r="W44" s="6">
        <v>35428.571428571428</v>
      </c>
      <c r="X44" s="7">
        <v>27191.358024691355</v>
      </c>
      <c r="Y44" s="47">
        <f t="shared" si="0"/>
        <v>39041.821575543792</v>
      </c>
    </row>
    <row r="45" spans="2:25" ht="12.9" customHeight="1" x14ac:dyDescent="0.3">
      <c r="B45" s="42">
        <v>39</v>
      </c>
      <c r="C45" s="167"/>
      <c r="D45" s="125" t="s">
        <v>5</v>
      </c>
      <c r="E45" s="58">
        <v>600</v>
      </c>
      <c r="F45" s="53">
        <v>46468.253968253972</v>
      </c>
      <c r="G45" s="33"/>
      <c r="H45" s="149">
        <v>40642.857142857138</v>
      </c>
      <c r="I45" s="2"/>
      <c r="J45" s="2"/>
      <c r="K45" s="7">
        <v>31000</v>
      </c>
      <c r="L45" s="53"/>
      <c r="M45" s="1">
        <v>63678.571428571428</v>
      </c>
      <c r="N45" s="1"/>
      <c r="O45" s="31"/>
      <c r="P45" s="6">
        <v>52540</v>
      </c>
      <c r="Q45" s="1"/>
      <c r="R45" s="1">
        <v>50373</v>
      </c>
      <c r="S45" s="7">
        <v>42286</v>
      </c>
      <c r="T45" s="53"/>
      <c r="U45" s="1"/>
      <c r="V45" s="31"/>
      <c r="W45" s="6">
        <v>54149.659863945599</v>
      </c>
      <c r="X45" s="7">
        <v>40709.876543209873</v>
      </c>
      <c r="Y45" s="47">
        <f t="shared" si="0"/>
        <v>46872.02432742645</v>
      </c>
    </row>
    <row r="46" spans="2:25" ht="12.9" customHeight="1" x14ac:dyDescent="0.3">
      <c r="B46" s="42">
        <v>40</v>
      </c>
      <c r="C46" s="167"/>
      <c r="D46" s="125" t="s">
        <v>56</v>
      </c>
      <c r="E46" s="58">
        <v>600</v>
      </c>
      <c r="F46" s="53">
        <v>46289.682539682537</v>
      </c>
      <c r="G46" s="33"/>
      <c r="H46" s="149">
        <v>34821.428571428572</v>
      </c>
      <c r="I46" s="1">
        <v>45606.826801517076</v>
      </c>
      <c r="J46" s="1">
        <v>31824</v>
      </c>
      <c r="K46" s="7"/>
      <c r="L46" s="53"/>
      <c r="M46" s="1">
        <v>53849.056603773592</v>
      </c>
      <c r="N46" s="1"/>
      <c r="O46" s="31">
        <v>62249.614791987675</v>
      </c>
      <c r="P46" s="6">
        <v>47672</v>
      </c>
      <c r="Q46" s="1"/>
      <c r="R46" s="1">
        <v>42547</v>
      </c>
      <c r="S46" s="7">
        <v>41214</v>
      </c>
      <c r="T46" s="53"/>
      <c r="U46" s="1"/>
      <c r="V46" s="31"/>
      <c r="W46" s="6"/>
      <c r="X46" s="7"/>
      <c r="Y46" s="47">
        <f t="shared" si="0"/>
        <v>45119.289923154378</v>
      </c>
    </row>
    <row r="47" spans="2:25" ht="12.9" customHeight="1" thickBot="1" x14ac:dyDescent="0.35">
      <c r="B47" s="80">
        <v>41</v>
      </c>
      <c r="C47" s="173"/>
      <c r="D47" s="131" t="s">
        <v>65</v>
      </c>
      <c r="E47" s="81">
        <v>600</v>
      </c>
      <c r="F47" s="88"/>
      <c r="G47" s="83"/>
      <c r="H47" s="150">
        <v>31357.142857142855</v>
      </c>
      <c r="I47" s="3">
        <v>41561.314791403296</v>
      </c>
      <c r="J47" s="3"/>
      <c r="K47" s="12"/>
      <c r="L47" s="82"/>
      <c r="M47" s="3"/>
      <c r="N47" s="3"/>
      <c r="O47" s="84"/>
      <c r="P47" s="11">
        <v>45185</v>
      </c>
      <c r="Q47" s="3"/>
      <c r="R47" s="3">
        <v>47919</v>
      </c>
      <c r="S47" s="12">
        <v>43214</v>
      </c>
      <c r="T47" s="82">
        <v>63192</v>
      </c>
      <c r="U47" s="3"/>
      <c r="V47" s="84">
        <v>56803</v>
      </c>
      <c r="W47" s="11"/>
      <c r="X47" s="12"/>
      <c r="Y47" s="66">
        <f t="shared" si="0"/>
        <v>47033.065378363732</v>
      </c>
    </row>
    <row r="48" spans="2:25" ht="12.9" customHeight="1" x14ac:dyDescent="0.3">
      <c r="B48" s="72">
        <v>42</v>
      </c>
      <c r="C48" s="166" t="s">
        <v>43</v>
      </c>
      <c r="D48" s="124" t="s">
        <v>30</v>
      </c>
      <c r="E48" s="96">
        <v>200</v>
      </c>
      <c r="F48" s="74"/>
      <c r="G48" s="78">
        <v>25132.275132275132</v>
      </c>
      <c r="H48" s="97"/>
      <c r="I48" s="37"/>
      <c r="J48" s="37"/>
      <c r="K48" s="98"/>
      <c r="L48" s="74"/>
      <c r="M48" s="37"/>
      <c r="N48" s="37"/>
      <c r="O48" s="75"/>
      <c r="P48" s="97"/>
      <c r="Q48" s="9"/>
      <c r="R48" s="37"/>
      <c r="S48" s="98"/>
      <c r="T48" s="74"/>
      <c r="U48" s="37"/>
      <c r="V48" s="75"/>
      <c r="W48" s="97"/>
      <c r="X48" s="98"/>
      <c r="Y48" s="46">
        <f t="shared" si="0"/>
        <v>25132.275132275132</v>
      </c>
    </row>
    <row r="49" spans="2:25" ht="12.9" customHeight="1" x14ac:dyDescent="0.3">
      <c r="B49" s="42">
        <v>43</v>
      </c>
      <c r="C49" s="167"/>
      <c r="D49" s="125" t="s">
        <v>23</v>
      </c>
      <c r="E49" s="58">
        <v>300</v>
      </c>
      <c r="F49" s="54"/>
      <c r="G49" s="31">
        <v>26363.486571099027</v>
      </c>
      <c r="H49" s="32"/>
      <c r="I49" s="1"/>
      <c r="J49" s="26"/>
      <c r="K49" s="7"/>
      <c r="L49" s="53"/>
      <c r="M49" s="1"/>
      <c r="N49" s="1"/>
      <c r="O49" s="31"/>
      <c r="P49" s="6"/>
      <c r="Q49" s="1"/>
      <c r="R49" s="1"/>
      <c r="S49" s="7"/>
      <c r="T49" s="53"/>
      <c r="U49" s="1"/>
      <c r="V49" s="31"/>
      <c r="W49" s="6"/>
      <c r="X49" s="7"/>
      <c r="Y49" s="47">
        <f t="shared" si="0"/>
        <v>26363.486571099027</v>
      </c>
    </row>
    <row r="50" spans="2:25" ht="12.9" customHeight="1" x14ac:dyDescent="0.3">
      <c r="B50" s="42">
        <v>44</v>
      </c>
      <c r="C50" s="167"/>
      <c r="D50" s="125" t="s">
        <v>24</v>
      </c>
      <c r="E50" s="58">
        <v>300</v>
      </c>
      <c r="F50" s="54"/>
      <c r="G50" s="33"/>
      <c r="H50" s="32"/>
      <c r="I50" s="1"/>
      <c r="J50" s="1"/>
      <c r="K50" s="7"/>
      <c r="L50" s="53">
        <v>19349.31506849315</v>
      </c>
      <c r="M50" s="1"/>
      <c r="N50" s="1">
        <v>56309.523809523816</v>
      </c>
      <c r="O50" s="31"/>
      <c r="P50" s="6"/>
      <c r="Q50" s="1"/>
      <c r="R50" s="1"/>
      <c r="S50" s="7"/>
      <c r="T50" s="53"/>
      <c r="U50" s="1"/>
      <c r="V50" s="31"/>
      <c r="W50" s="6"/>
      <c r="X50" s="7"/>
      <c r="Y50" s="47">
        <f t="shared" si="0"/>
        <v>37829.419439008481</v>
      </c>
    </row>
    <row r="51" spans="2:25" ht="12.9" customHeight="1" x14ac:dyDescent="0.3">
      <c r="B51" s="42">
        <v>45</v>
      </c>
      <c r="C51" s="167"/>
      <c r="D51" s="125" t="s">
        <v>32</v>
      </c>
      <c r="E51" s="58">
        <v>360</v>
      </c>
      <c r="F51" s="54"/>
      <c r="G51" s="33"/>
      <c r="H51" s="32"/>
      <c r="I51" s="1"/>
      <c r="J51" s="1"/>
      <c r="K51" s="7"/>
      <c r="L51" s="53">
        <v>25424.164524421594</v>
      </c>
      <c r="M51" s="1"/>
      <c r="N51" s="1">
        <v>49484.12698412699</v>
      </c>
      <c r="O51" s="31"/>
      <c r="P51" s="6"/>
      <c r="Q51" s="1"/>
      <c r="R51" s="1"/>
      <c r="S51" s="7"/>
      <c r="T51" s="53"/>
      <c r="U51" s="1"/>
      <c r="V51" s="31"/>
      <c r="W51" s="6"/>
      <c r="X51" s="7"/>
      <c r="Y51" s="47">
        <f t="shared" si="0"/>
        <v>37454.145754274294</v>
      </c>
    </row>
    <row r="52" spans="2:25" ht="12.9" customHeight="1" x14ac:dyDescent="0.3">
      <c r="B52" s="42">
        <v>46</v>
      </c>
      <c r="C52" s="167"/>
      <c r="D52" s="125" t="s">
        <v>14</v>
      </c>
      <c r="E52" s="58">
        <v>400</v>
      </c>
      <c r="F52" s="53">
        <v>46349.206349206353</v>
      </c>
      <c r="G52" s="33"/>
      <c r="H52" s="6"/>
      <c r="I52" s="1">
        <v>38053.097345132745</v>
      </c>
      <c r="J52" s="1">
        <v>20021</v>
      </c>
      <c r="K52" s="7">
        <v>22000</v>
      </c>
      <c r="L52" s="53"/>
      <c r="M52" s="1"/>
      <c r="N52" s="1"/>
      <c r="O52" s="31"/>
      <c r="P52" s="6"/>
      <c r="Q52" s="1"/>
      <c r="R52" s="1"/>
      <c r="S52" s="7"/>
      <c r="T52" s="53"/>
      <c r="U52" s="1"/>
      <c r="V52" s="31"/>
      <c r="W52" s="6"/>
      <c r="X52" s="7"/>
      <c r="Y52" s="47">
        <f t="shared" si="0"/>
        <v>31605.825923584773</v>
      </c>
    </row>
    <row r="53" spans="2:25" ht="12.9" customHeight="1" x14ac:dyDescent="0.3">
      <c r="B53" s="42">
        <v>47</v>
      </c>
      <c r="C53" s="167"/>
      <c r="D53" s="34" t="s">
        <v>15</v>
      </c>
      <c r="E53" s="58">
        <v>400</v>
      </c>
      <c r="F53" s="53">
        <v>40317.460317460318</v>
      </c>
      <c r="G53" s="33"/>
      <c r="H53" s="6"/>
      <c r="I53" s="1"/>
      <c r="J53" s="1"/>
      <c r="K53" s="7">
        <v>32000</v>
      </c>
      <c r="L53" s="53"/>
      <c r="M53" s="1"/>
      <c r="N53" s="1"/>
      <c r="O53" s="31"/>
      <c r="P53" s="6"/>
      <c r="Q53" s="1"/>
      <c r="R53" s="1"/>
      <c r="S53" s="7"/>
      <c r="T53" s="53"/>
      <c r="U53" s="1"/>
      <c r="V53" s="31"/>
      <c r="W53" s="6"/>
      <c r="X53" s="7"/>
      <c r="Y53" s="47">
        <f t="shared" si="0"/>
        <v>36158.730158730163</v>
      </c>
    </row>
    <row r="54" spans="2:25" ht="12.9" customHeight="1" x14ac:dyDescent="0.3">
      <c r="B54" s="42">
        <v>48</v>
      </c>
      <c r="C54" s="167"/>
      <c r="D54" s="35" t="s">
        <v>16</v>
      </c>
      <c r="E54" s="57">
        <v>500</v>
      </c>
      <c r="F54" s="54"/>
      <c r="G54" s="33"/>
      <c r="H54" s="6"/>
      <c r="I54" s="1">
        <v>42699.115044247788</v>
      </c>
      <c r="J54" s="1">
        <v>21071</v>
      </c>
      <c r="K54" s="7">
        <v>19000</v>
      </c>
      <c r="L54" s="53"/>
      <c r="M54" s="1"/>
      <c r="N54" s="1"/>
      <c r="O54" s="31"/>
      <c r="P54" s="6"/>
      <c r="Q54" s="1">
        <v>39433</v>
      </c>
      <c r="R54" s="1">
        <v>49321</v>
      </c>
      <c r="S54" s="7">
        <v>37643</v>
      </c>
      <c r="T54" s="53"/>
      <c r="U54" s="1"/>
      <c r="V54" s="31"/>
      <c r="W54" s="6"/>
      <c r="X54" s="7"/>
      <c r="Y54" s="47">
        <f>AVERAGE(F54:X54)</f>
        <v>34861.185840707964</v>
      </c>
    </row>
    <row r="55" spans="2:25" ht="12.9" customHeight="1" x14ac:dyDescent="0.3">
      <c r="B55" s="42">
        <v>49</v>
      </c>
      <c r="C55" s="167"/>
      <c r="D55" s="34" t="s">
        <v>17</v>
      </c>
      <c r="E55" s="58">
        <v>500</v>
      </c>
      <c r="F55" s="53">
        <v>47301.5873015873</v>
      </c>
      <c r="G55" s="33"/>
      <c r="H55" s="6"/>
      <c r="I55" s="1">
        <v>43963.337547408344</v>
      </c>
      <c r="J55" s="1">
        <v>21811</v>
      </c>
      <c r="K55" s="7">
        <v>27000</v>
      </c>
      <c r="L55" s="53"/>
      <c r="M55" s="1">
        <v>64892.857142857138</v>
      </c>
      <c r="N55" s="1"/>
      <c r="O55" s="31">
        <v>55331.2629399586</v>
      </c>
      <c r="P55" s="6"/>
      <c r="Q55" s="1">
        <v>47333</v>
      </c>
      <c r="R55" s="1">
        <v>49786</v>
      </c>
      <c r="S55" s="7">
        <v>53571</v>
      </c>
      <c r="T55" s="53">
        <v>63520</v>
      </c>
      <c r="U55" s="1">
        <v>43800</v>
      </c>
      <c r="V55" s="31">
        <v>61238</v>
      </c>
      <c r="W55" s="6"/>
      <c r="X55" s="7"/>
      <c r="Y55" s="47">
        <f t="shared" si="0"/>
        <v>48295.670410984283</v>
      </c>
    </row>
    <row r="56" spans="2:25" ht="12.9" customHeight="1" x14ac:dyDescent="0.3">
      <c r="B56" s="42">
        <v>50</v>
      </c>
      <c r="C56" s="167"/>
      <c r="D56" s="34" t="s">
        <v>18</v>
      </c>
      <c r="E56" s="58">
        <v>600</v>
      </c>
      <c r="F56" s="54"/>
      <c r="G56" s="33"/>
      <c r="H56" s="6"/>
      <c r="I56" s="1">
        <v>46713.021491782551</v>
      </c>
      <c r="J56" s="1">
        <v>18481</v>
      </c>
      <c r="K56" s="7"/>
      <c r="L56" s="53"/>
      <c r="M56" s="1">
        <v>75035.71428571429</v>
      </c>
      <c r="N56" s="1"/>
      <c r="O56" s="31">
        <v>58908.341915550976</v>
      </c>
      <c r="P56" s="6"/>
      <c r="Q56" s="1">
        <v>50233</v>
      </c>
      <c r="R56" s="1">
        <v>44429</v>
      </c>
      <c r="S56" s="7">
        <v>59214</v>
      </c>
      <c r="T56" s="53">
        <v>55454</v>
      </c>
      <c r="U56" s="1">
        <v>49405</v>
      </c>
      <c r="V56" s="31">
        <v>58553</v>
      </c>
      <c r="W56" s="6"/>
      <c r="X56" s="7"/>
      <c r="Y56" s="47">
        <f t="shared" si="0"/>
        <v>51642.607769304785</v>
      </c>
    </row>
    <row r="57" spans="2:25" ht="12.9" customHeight="1" x14ac:dyDescent="0.3">
      <c r="B57" s="42">
        <v>51</v>
      </c>
      <c r="C57" s="167"/>
      <c r="D57" s="34" t="s">
        <v>33</v>
      </c>
      <c r="E57" s="58">
        <v>600</v>
      </c>
      <c r="F57" s="54"/>
      <c r="G57" s="33"/>
      <c r="H57" s="6"/>
      <c r="I57" s="26"/>
      <c r="J57" s="26"/>
      <c r="K57" s="7"/>
      <c r="L57" s="53"/>
      <c r="M57" s="1">
        <v>61821.428571428572</v>
      </c>
      <c r="N57" s="1"/>
      <c r="O57" s="31">
        <v>55291.688177594224</v>
      </c>
      <c r="P57" s="6"/>
      <c r="Q57" s="1">
        <v>47767</v>
      </c>
      <c r="R57" s="1">
        <v>33429</v>
      </c>
      <c r="S57" s="7">
        <v>44929</v>
      </c>
      <c r="T57" s="53">
        <v>59536</v>
      </c>
      <c r="U57" s="1">
        <v>47321</v>
      </c>
      <c r="V57" s="31">
        <v>59875</v>
      </c>
      <c r="W57" s="6"/>
      <c r="X57" s="7"/>
      <c r="Y57" s="47">
        <f t="shared" si="0"/>
        <v>51246.26459362785</v>
      </c>
    </row>
    <row r="58" spans="2:25" ht="12.9" customHeight="1" thickBot="1" x14ac:dyDescent="0.35">
      <c r="B58" s="62">
        <v>52</v>
      </c>
      <c r="C58" s="168"/>
      <c r="D58" s="128" t="s">
        <v>7</v>
      </c>
      <c r="E58" s="89">
        <v>650</v>
      </c>
      <c r="F58" s="111"/>
      <c r="G58" s="90"/>
      <c r="H58" s="91"/>
      <c r="I58" s="92"/>
      <c r="J58" s="92"/>
      <c r="K58" s="93"/>
      <c r="L58" s="65"/>
      <c r="M58" s="4">
        <v>62928.571428571428</v>
      </c>
      <c r="N58" s="4"/>
      <c r="O58" s="36">
        <v>52329.192546583858</v>
      </c>
      <c r="P58" s="13"/>
      <c r="Q58" s="4"/>
      <c r="R58" s="4"/>
      <c r="S58" s="8"/>
      <c r="T58" s="65"/>
      <c r="U58" s="4"/>
      <c r="V58" s="36"/>
      <c r="W58" s="13"/>
      <c r="X58" s="8"/>
      <c r="Y58" s="48">
        <f t="shared" si="0"/>
        <v>57628.881987577639</v>
      </c>
    </row>
    <row r="59" spans="2:25" ht="12.9" customHeight="1" x14ac:dyDescent="0.3">
      <c r="B59" s="38">
        <v>53</v>
      </c>
      <c r="C59" s="172" t="s">
        <v>44</v>
      </c>
      <c r="D59" s="135">
        <v>205</v>
      </c>
      <c r="E59" s="56">
        <v>200</v>
      </c>
      <c r="F59" s="60"/>
      <c r="G59" s="115"/>
      <c r="H59" s="154"/>
      <c r="I59" s="40"/>
      <c r="J59" s="40"/>
      <c r="K59" s="55">
        <v>10000</v>
      </c>
      <c r="L59" s="113"/>
      <c r="M59" s="40"/>
      <c r="N59" s="40">
        <v>40198.4126984127</v>
      </c>
      <c r="O59" s="61"/>
      <c r="P59" s="114"/>
      <c r="Q59" s="40"/>
      <c r="R59" s="40"/>
      <c r="S59" s="55"/>
      <c r="T59" s="113"/>
      <c r="U59" s="40"/>
      <c r="V59" s="61"/>
      <c r="W59" s="114"/>
      <c r="X59" s="55"/>
      <c r="Y59" s="79">
        <f t="shared" si="0"/>
        <v>25099.20634920635</v>
      </c>
    </row>
    <row r="60" spans="2:25" ht="12.9" customHeight="1" x14ac:dyDescent="0.3">
      <c r="B60" s="42">
        <v>54</v>
      </c>
      <c r="C60" s="167"/>
      <c r="D60" s="129">
        <v>208</v>
      </c>
      <c r="E60" s="57">
        <v>200</v>
      </c>
      <c r="F60" s="54"/>
      <c r="G60" s="31">
        <v>21839.080459770117</v>
      </c>
      <c r="H60" s="149"/>
      <c r="I60" s="1"/>
      <c r="J60" s="1"/>
      <c r="K60" s="7">
        <v>16000</v>
      </c>
      <c r="L60" s="53"/>
      <c r="M60" s="1"/>
      <c r="N60" s="1">
        <v>30515.873015873014</v>
      </c>
      <c r="O60" s="31"/>
      <c r="P60" s="6"/>
      <c r="Q60" s="1"/>
      <c r="R60" s="1"/>
      <c r="S60" s="7"/>
      <c r="T60" s="53"/>
      <c r="U60" s="1"/>
      <c r="V60" s="31"/>
      <c r="W60" s="6"/>
      <c r="X60" s="7"/>
      <c r="Y60" s="47">
        <f t="shared" si="0"/>
        <v>22784.984491881045</v>
      </c>
    </row>
    <row r="61" spans="2:25" ht="12.9" customHeight="1" x14ac:dyDescent="0.3">
      <c r="B61" s="42">
        <v>55</v>
      </c>
      <c r="C61" s="167"/>
      <c r="D61" s="125">
        <v>3022</v>
      </c>
      <c r="E61" s="58">
        <v>300</v>
      </c>
      <c r="F61" s="54"/>
      <c r="G61" s="31">
        <v>30764.195712649318</v>
      </c>
      <c r="H61" s="32"/>
      <c r="I61" s="1"/>
      <c r="J61" s="26"/>
      <c r="K61" s="7"/>
      <c r="L61" s="53">
        <v>30025.706940874035</v>
      </c>
      <c r="M61" s="1"/>
      <c r="N61" s="1">
        <v>47896.825396825392</v>
      </c>
      <c r="O61" s="31"/>
      <c r="P61" s="6"/>
      <c r="Q61" s="1"/>
      <c r="R61" s="1"/>
      <c r="S61" s="7"/>
      <c r="T61" s="53"/>
      <c r="U61" s="1"/>
      <c r="V61" s="31"/>
      <c r="W61" s="6"/>
      <c r="X61" s="7"/>
      <c r="Y61" s="47">
        <f t="shared" si="0"/>
        <v>36228.90935011625</v>
      </c>
    </row>
    <row r="62" spans="2:25" ht="12.9" customHeight="1" x14ac:dyDescent="0.3">
      <c r="B62" s="42">
        <v>56</v>
      </c>
      <c r="C62" s="167"/>
      <c r="D62" s="125">
        <v>3023</v>
      </c>
      <c r="E62" s="58">
        <v>300</v>
      </c>
      <c r="F62" s="54"/>
      <c r="G62" s="33"/>
      <c r="H62" s="32"/>
      <c r="I62" s="1"/>
      <c r="J62" s="26"/>
      <c r="K62" s="7"/>
      <c r="L62" s="53">
        <v>27300.771208226222</v>
      </c>
      <c r="M62" s="1"/>
      <c r="N62" s="1">
        <v>53769.841269841272</v>
      </c>
      <c r="O62" s="31"/>
      <c r="P62" s="6"/>
      <c r="Q62" s="1"/>
      <c r="R62" s="1"/>
      <c r="S62" s="7"/>
      <c r="T62" s="53"/>
      <c r="U62" s="1"/>
      <c r="V62" s="31"/>
      <c r="W62" s="6"/>
      <c r="X62" s="7"/>
      <c r="Y62" s="47">
        <f t="shared" si="0"/>
        <v>40535.306239033744</v>
      </c>
    </row>
    <row r="63" spans="2:25" ht="12.9" customHeight="1" x14ac:dyDescent="0.3">
      <c r="B63" s="42">
        <v>57</v>
      </c>
      <c r="C63" s="167"/>
      <c r="D63" s="125">
        <v>3014</v>
      </c>
      <c r="E63" s="58">
        <v>300</v>
      </c>
      <c r="F63" s="54"/>
      <c r="G63" s="31">
        <v>39465.101108936724</v>
      </c>
      <c r="H63" s="149"/>
      <c r="I63" s="1"/>
      <c r="J63" s="1"/>
      <c r="K63" s="7">
        <v>15000</v>
      </c>
      <c r="L63" s="53">
        <v>34164.524421593829</v>
      </c>
      <c r="M63" s="1"/>
      <c r="N63" s="1">
        <v>48055.555555555555</v>
      </c>
      <c r="O63" s="31">
        <v>58657.786885245907</v>
      </c>
      <c r="P63" s="6"/>
      <c r="Q63" s="1">
        <v>40800</v>
      </c>
      <c r="R63" s="1"/>
      <c r="S63" s="7">
        <v>45714</v>
      </c>
      <c r="T63" s="53"/>
      <c r="U63" s="1"/>
      <c r="V63" s="31"/>
      <c r="W63" s="6"/>
      <c r="X63" s="7"/>
      <c r="Y63" s="47">
        <f t="shared" si="0"/>
        <v>40265.281138761718</v>
      </c>
    </row>
    <row r="64" spans="2:25" ht="12.9" customHeight="1" x14ac:dyDescent="0.3">
      <c r="B64" s="42">
        <v>58</v>
      </c>
      <c r="C64" s="167"/>
      <c r="D64" s="125">
        <v>4015</v>
      </c>
      <c r="E64" s="58">
        <v>400</v>
      </c>
      <c r="F64" s="54"/>
      <c r="G64" s="33"/>
      <c r="H64" s="149"/>
      <c r="I64" s="1"/>
      <c r="J64" s="1"/>
      <c r="K64" s="7">
        <v>23000</v>
      </c>
      <c r="L64" s="53"/>
      <c r="M64" s="1"/>
      <c r="N64" s="1"/>
      <c r="O64" s="31">
        <v>47879.407256004088</v>
      </c>
      <c r="P64" s="6"/>
      <c r="Q64" s="1">
        <v>46633</v>
      </c>
      <c r="R64" s="1"/>
      <c r="S64" s="7">
        <v>28071</v>
      </c>
      <c r="T64" s="53"/>
      <c r="U64" s="1"/>
      <c r="V64" s="31"/>
      <c r="W64" s="6"/>
      <c r="X64" s="7"/>
      <c r="Y64" s="47">
        <f t="shared" si="0"/>
        <v>36395.85181400102</v>
      </c>
    </row>
    <row r="65" spans="2:25" ht="12.9" customHeight="1" x14ac:dyDescent="0.3">
      <c r="B65" s="42">
        <v>59</v>
      </c>
      <c r="C65" s="167"/>
      <c r="D65" s="125">
        <v>4023</v>
      </c>
      <c r="E65" s="58">
        <v>400</v>
      </c>
      <c r="F65" s="54"/>
      <c r="G65" s="33"/>
      <c r="H65" s="149"/>
      <c r="I65" s="1">
        <v>34671.302149178257</v>
      </c>
      <c r="J65" s="1"/>
      <c r="K65" s="7">
        <v>22000</v>
      </c>
      <c r="L65" s="53"/>
      <c r="M65" s="1"/>
      <c r="N65" s="1"/>
      <c r="O65" s="31"/>
      <c r="P65" s="6"/>
      <c r="Q65" s="1"/>
      <c r="R65" s="1"/>
      <c r="S65" s="7"/>
      <c r="T65" s="53"/>
      <c r="U65" s="1"/>
      <c r="V65" s="31"/>
      <c r="W65" s="6"/>
      <c r="X65" s="7"/>
      <c r="Y65" s="47">
        <f t="shared" si="0"/>
        <v>28335.651074589128</v>
      </c>
    </row>
    <row r="66" spans="2:25" ht="12.9" customHeight="1" x14ac:dyDescent="0.3">
      <c r="B66" s="42">
        <v>60</v>
      </c>
      <c r="C66" s="167"/>
      <c r="D66" s="125">
        <v>5010</v>
      </c>
      <c r="E66" s="58">
        <v>500</v>
      </c>
      <c r="F66" s="54"/>
      <c r="G66" s="33"/>
      <c r="H66" s="149">
        <v>35071.428571428572</v>
      </c>
      <c r="I66" s="1">
        <v>38116.308470290773</v>
      </c>
      <c r="J66" s="1">
        <v>22789</v>
      </c>
      <c r="K66" s="7"/>
      <c r="L66" s="53"/>
      <c r="M66" s="1">
        <v>53321.428571428572</v>
      </c>
      <c r="N66" s="1"/>
      <c r="O66" s="31">
        <v>48572.884811416923</v>
      </c>
      <c r="P66" s="6"/>
      <c r="Q66" s="1">
        <v>42600</v>
      </c>
      <c r="R66" s="1"/>
      <c r="S66" s="7">
        <v>50429</v>
      </c>
      <c r="T66" s="53">
        <v>62108</v>
      </c>
      <c r="U66" s="1">
        <v>42951</v>
      </c>
      <c r="V66" s="31">
        <v>52690</v>
      </c>
      <c r="W66" s="6">
        <v>51782.312925170067</v>
      </c>
      <c r="X66" s="7">
        <v>35370.370370370372</v>
      </c>
      <c r="Y66" s="47">
        <f t="shared" si="0"/>
        <v>44650.144476675436</v>
      </c>
    </row>
    <row r="67" spans="2:25" ht="12.9" customHeight="1" x14ac:dyDescent="0.3">
      <c r="B67" s="42">
        <v>61</v>
      </c>
      <c r="C67" s="167"/>
      <c r="D67" s="125">
        <v>5043</v>
      </c>
      <c r="E67" s="58">
        <v>500</v>
      </c>
      <c r="F67" s="54"/>
      <c r="G67" s="33"/>
      <c r="H67" s="32"/>
      <c r="I67" s="26"/>
      <c r="J67" s="26"/>
      <c r="K67" s="45"/>
      <c r="L67" s="53"/>
      <c r="M67" s="1"/>
      <c r="N67" s="1"/>
      <c r="O67" s="31">
        <v>54804.27046263346</v>
      </c>
      <c r="P67" s="6"/>
      <c r="Q67" s="1"/>
      <c r="R67" s="1"/>
      <c r="S67" s="7"/>
      <c r="T67" s="53"/>
      <c r="U67" s="1"/>
      <c r="V67" s="31"/>
      <c r="W67" s="6"/>
      <c r="X67" s="7"/>
      <c r="Y67" s="47">
        <f t="shared" si="0"/>
        <v>54804.27046263346</v>
      </c>
    </row>
    <row r="68" spans="2:25" ht="12.9" customHeight="1" x14ac:dyDescent="0.3">
      <c r="B68" s="42">
        <v>62</v>
      </c>
      <c r="C68" s="167"/>
      <c r="D68" s="125">
        <v>5051</v>
      </c>
      <c r="E68" s="58">
        <v>500</v>
      </c>
      <c r="F68" s="54"/>
      <c r="G68" s="33"/>
      <c r="H68" s="149">
        <v>31714.285714285714</v>
      </c>
      <c r="I68" s="1">
        <v>41656.131479140335</v>
      </c>
      <c r="J68" s="1"/>
      <c r="K68" s="7"/>
      <c r="L68" s="53"/>
      <c r="M68" s="1"/>
      <c r="N68" s="1"/>
      <c r="O68" s="31"/>
      <c r="P68" s="6"/>
      <c r="Q68" s="1"/>
      <c r="R68" s="1"/>
      <c r="S68" s="7"/>
      <c r="T68" s="53"/>
      <c r="U68" s="1"/>
      <c r="V68" s="31"/>
      <c r="W68" s="6"/>
      <c r="X68" s="7"/>
      <c r="Y68" s="47">
        <f t="shared" si="0"/>
        <v>36685.208596713026</v>
      </c>
    </row>
    <row r="69" spans="2:25" ht="12.9" customHeight="1" x14ac:dyDescent="0.3">
      <c r="B69" s="42">
        <v>63</v>
      </c>
      <c r="C69" s="167"/>
      <c r="D69" s="125">
        <v>6010</v>
      </c>
      <c r="E69" s="58">
        <v>600</v>
      </c>
      <c r="F69" s="54"/>
      <c r="G69" s="33"/>
      <c r="H69" s="149"/>
      <c r="I69" s="1">
        <v>44879.898862199756</v>
      </c>
      <c r="J69" s="1">
        <v>24370</v>
      </c>
      <c r="K69" s="7"/>
      <c r="L69" s="53"/>
      <c r="M69" s="1">
        <v>60964.285714285717</v>
      </c>
      <c r="N69" s="1"/>
      <c r="O69" s="31"/>
      <c r="P69" s="6"/>
      <c r="Q69" s="1"/>
      <c r="R69" s="1"/>
      <c r="S69" s="7"/>
      <c r="T69" s="53"/>
      <c r="U69" s="1"/>
      <c r="V69" s="31"/>
      <c r="W69" s="6"/>
      <c r="X69" s="7"/>
      <c r="Y69" s="47">
        <f t="shared" si="0"/>
        <v>43404.728192161827</v>
      </c>
    </row>
    <row r="70" spans="2:25" ht="12.9" customHeight="1" x14ac:dyDescent="0.3">
      <c r="B70" s="42">
        <v>64</v>
      </c>
      <c r="C70" s="167"/>
      <c r="D70" s="125">
        <v>6030</v>
      </c>
      <c r="E70" s="58">
        <v>600</v>
      </c>
      <c r="F70" s="53">
        <v>42162.69841269841</v>
      </c>
      <c r="G70" s="33"/>
      <c r="H70" s="32"/>
      <c r="I70" s="26"/>
      <c r="J70" s="26"/>
      <c r="K70" s="45"/>
      <c r="L70" s="53"/>
      <c r="M70" s="1">
        <v>48857.142857142862</v>
      </c>
      <c r="N70" s="1"/>
      <c r="O70" s="31"/>
      <c r="P70" s="6"/>
      <c r="Q70" s="1"/>
      <c r="R70" s="1"/>
      <c r="S70" s="7"/>
      <c r="T70" s="53"/>
      <c r="U70" s="1"/>
      <c r="V70" s="31"/>
      <c r="W70" s="6"/>
      <c r="X70" s="7"/>
      <c r="Y70" s="47">
        <f t="shared" si="0"/>
        <v>45509.920634920636</v>
      </c>
    </row>
    <row r="71" spans="2:25" ht="12.9" customHeight="1" x14ac:dyDescent="0.3">
      <c r="B71" s="42">
        <v>65</v>
      </c>
      <c r="C71" s="167"/>
      <c r="D71" s="125">
        <v>6140</v>
      </c>
      <c r="E71" s="58">
        <v>600</v>
      </c>
      <c r="F71" s="53">
        <v>44980.158730158728</v>
      </c>
      <c r="G71" s="33"/>
      <c r="H71" s="149">
        <v>42032.967032967033</v>
      </c>
      <c r="I71" s="2"/>
      <c r="J71" s="2"/>
      <c r="K71" s="148"/>
      <c r="L71" s="53"/>
      <c r="M71" s="1">
        <v>58464.285714285717</v>
      </c>
      <c r="N71" s="1"/>
      <c r="O71" s="31"/>
      <c r="P71" s="6"/>
      <c r="Q71" s="1"/>
      <c r="R71" s="1"/>
      <c r="S71" s="7"/>
      <c r="T71" s="53"/>
      <c r="U71" s="1"/>
      <c r="V71" s="31"/>
      <c r="W71" s="6"/>
      <c r="X71" s="7"/>
      <c r="Y71" s="47">
        <f t="shared" si="0"/>
        <v>48492.470492470493</v>
      </c>
    </row>
    <row r="72" spans="2:25" ht="12.9" customHeight="1" x14ac:dyDescent="0.3">
      <c r="B72" s="42">
        <v>66</v>
      </c>
      <c r="C72" s="167"/>
      <c r="D72" s="125">
        <v>6043</v>
      </c>
      <c r="E72" s="58">
        <v>600</v>
      </c>
      <c r="F72" s="53">
        <v>48134.920634920636</v>
      </c>
      <c r="G72" s="33"/>
      <c r="H72" s="149">
        <v>37362.637362637361</v>
      </c>
      <c r="I72" s="1">
        <v>37579.013906447537</v>
      </c>
      <c r="J72" s="1">
        <v>19223</v>
      </c>
      <c r="K72" s="7"/>
      <c r="L72" s="53"/>
      <c r="M72" s="1"/>
      <c r="N72" s="1"/>
      <c r="O72" s="31"/>
      <c r="P72" s="6"/>
      <c r="Q72" s="1">
        <v>41400</v>
      </c>
      <c r="R72" s="1"/>
      <c r="S72" s="7">
        <v>59071</v>
      </c>
      <c r="T72" s="53">
        <v>57833</v>
      </c>
      <c r="U72" s="1">
        <v>44643</v>
      </c>
      <c r="V72" s="31">
        <v>44630</v>
      </c>
      <c r="W72" s="6"/>
      <c r="X72" s="7"/>
      <c r="Y72" s="47">
        <f t="shared" ref="Y72:Y104" si="1">AVERAGE(F72:X72)</f>
        <v>43319.619100445059</v>
      </c>
    </row>
    <row r="73" spans="2:25" ht="12.9" customHeight="1" x14ac:dyDescent="0.3">
      <c r="B73" s="42">
        <v>67</v>
      </c>
      <c r="C73" s="167"/>
      <c r="D73" s="125">
        <v>640</v>
      </c>
      <c r="E73" s="57">
        <v>600</v>
      </c>
      <c r="F73" s="54"/>
      <c r="G73" s="33"/>
      <c r="H73" s="29"/>
      <c r="I73" s="1"/>
      <c r="J73" s="27"/>
      <c r="K73" s="7"/>
      <c r="L73" s="53"/>
      <c r="M73" s="1">
        <v>47785.714285714283</v>
      </c>
      <c r="N73" s="1"/>
      <c r="O73" s="31"/>
      <c r="P73" s="6"/>
      <c r="Q73" s="1"/>
      <c r="R73" s="1"/>
      <c r="S73" s="7"/>
      <c r="T73" s="53"/>
      <c r="U73" s="1"/>
      <c r="V73" s="31"/>
      <c r="W73" s="6"/>
      <c r="X73" s="7"/>
      <c r="Y73" s="47">
        <f t="shared" si="1"/>
        <v>47785.714285714283</v>
      </c>
    </row>
    <row r="74" spans="2:25" ht="12.9" customHeight="1" thickBot="1" x14ac:dyDescent="0.35">
      <c r="B74" s="80">
        <v>68</v>
      </c>
      <c r="C74" s="173"/>
      <c r="D74" s="131">
        <v>770</v>
      </c>
      <c r="E74" s="117">
        <v>700</v>
      </c>
      <c r="F74" s="88"/>
      <c r="G74" s="83"/>
      <c r="H74" s="139"/>
      <c r="I74" s="118"/>
      <c r="J74" s="118"/>
      <c r="K74" s="140"/>
      <c r="L74" s="82"/>
      <c r="M74" s="3">
        <v>51535.714285714283</v>
      </c>
      <c r="N74" s="3"/>
      <c r="O74" s="84"/>
      <c r="P74" s="11"/>
      <c r="Q74" s="3">
        <v>41533</v>
      </c>
      <c r="R74" s="3"/>
      <c r="S74" s="12">
        <v>35143</v>
      </c>
      <c r="T74" s="82">
        <v>55800</v>
      </c>
      <c r="U74" s="3">
        <v>40476</v>
      </c>
      <c r="V74" s="84">
        <v>50340</v>
      </c>
      <c r="W74" s="11">
        <v>46802.72108843537</v>
      </c>
      <c r="X74" s="12">
        <v>31913.580246913582</v>
      </c>
      <c r="Y74" s="66">
        <f t="shared" si="1"/>
        <v>44193.001952632912</v>
      </c>
    </row>
    <row r="75" spans="2:25" ht="12.9" customHeight="1" x14ac:dyDescent="0.3">
      <c r="B75" s="72">
        <v>69</v>
      </c>
      <c r="C75" s="166" t="s">
        <v>45</v>
      </c>
      <c r="D75" s="124">
        <v>4</v>
      </c>
      <c r="E75" s="96">
        <v>400</v>
      </c>
      <c r="F75" s="74"/>
      <c r="G75" s="78">
        <v>34942.304566877945</v>
      </c>
      <c r="H75" s="76"/>
      <c r="I75" s="9"/>
      <c r="J75" s="9"/>
      <c r="K75" s="10"/>
      <c r="L75" s="77"/>
      <c r="M75" s="9"/>
      <c r="N75" s="9"/>
      <c r="O75" s="78"/>
      <c r="P75" s="76"/>
      <c r="Q75" s="9"/>
      <c r="R75" s="9"/>
      <c r="S75" s="10"/>
      <c r="T75" s="77"/>
      <c r="U75" s="9"/>
      <c r="V75" s="78"/>
      <c r="W75" s="76"/>
      <c r="X75" s="10"/>
      <c r="Y75" s="46">
        <f t="shared" si="1"/>
        <v>34942.304566877945</v>
      </c>
    </row>
    <row r="76" spans="2:25" ht="12.9" customHeight="1" x14ac:dyDescent="0.3">
      <c r="B76" s="42">
        <v>70</v>
      </c>
      <c r="C76" s="167"/>
      <c r="D76" s="129">
        <v>730</v>
      </c>
      <c r="E76" s="57">
        <v>600</v>
      </c>
      <c r="F76" s="53">
        <v>40515.873015873003</v>
      </c>
      <c r="G76" s="33"/>
      <c r="H76" s="149"/>
      <c r="I76" s="2"/>
      <c r="J76" s="2">
        <v>22278</v>
      </c>
      <c r="K76" s="7">
        <v>21000</v>
      </c>
      <c r="L76" s="52"/>
      <c r="M76" s="27"/>
      <c r="N76" s="27"/>
      <c r="O76" s="30"/>
      <c r="P76" s="29"/>
      <c r="Q76" s="1"/>
      <c r="R76" s="27"/>
      <c r="S76" s="44"/>
      <c r="T76" s="52"/>
      <c r="U76" s="27"/>
      <c r="V76" s="30"/>
      <c r="W76" s="29"/>
      <c r="X76" s="44"/>
      <c r="Y76" s="47">
        <f t="shared" si="1"/>
        <v>27931.291005291001</v>
      </c>
    </row>
    <row r="77" spans="2:25" ht="12.9" customHeight="1" thickBot="1" x14ac:dyDescent="0.35">
      <c r="B77" s="62">
        <v>71</v>
      </c>
      <c r="C77" s="168"/>
      <c r="D77" s="128">
        <v>83</v>
      </c>
      <c r="E77" s="89">
        <v>600</v>
      </c>
      <c r="F77" s="65">
        <v>41111.111111111109</v>
      </c>
      <c r="G77" s="90"/>
      <c r="H77" s="155"/>
      <c r="I77" s="119"/>
      <c r="J77" s="119">
        <v>16703</v>
      </c>
      <c r="K77" s="8">
        <v>24000</v>
      </c>
      <c r="L77" s="94"/>
      <c r="M77" s="92"/>
      <c r="N77" s="92"/>
      <c r="O77" s="95"/>
      <c r="P77" s="91"/>
      <c r="Q77" s="4"/>
      <c r="R77" s="92"/>
      <c r="S77" s="93"/>
      <c r="T77" s="94"/>
      <c r="U77" s="92"/>
      <c r="V77" s="95"/>
      <c r="W77" s="91"/>
      <c r="X77" s="93"/>
      <c r="Y77" s="48">
        <f t="shared" si="1"/>
        <v>27271.370370370369</v>
      </c>
    </row>
    <row r="78" spans="2:25" ht="12.9" customHeight="1" x14ac:dyDescent="0.3">
      <c r="B78" s="38">
        <v>72</v>
      </c>
      <c r="C78" s="179" t="s">
        <v>46</v>
      </c>
      <c r="D78" s="135" t="s">
        <v>19</v>
      </c>
      <c r="E78" s="56">
        <v>330</v>
      </c>
      <c r="F78" s="60"/>
      <c r="G78" s="61">
        <v>25591.18885649498</v>
      </c>
      <c r="H78" s="49"/>
      <c r="I78" s="40"/>
      <c r="J78" s="41"/>
      <c r="K78" s="43"/>
      <c r="L78" s="113">
        <v>24010.282776349613</v>
      </c>
      <c r="M78" s="40"/>
      <c r="N78" s="40">
        <v>43690.476190476184</v>
      </c>
      <c r="O78" s="61"/>
      <c r="P78" s="114"/>
      <c r="Q78" s="40"/>
      <c r="R78" s="40"/>
      <c r="S78" s="55"/>
      <c r="T78" s="113"/>
      <c r="U78" s="40"/>
      <c r="V78" s="61"/>
      <c r="W78" s="114"/>
      <c r="X78" s="55"/>
      <c r="Y78" s="79">
        <f t="shared" si="1"/>
        <v>31097.315941106925</v>
      </c>
    </row>
    <row r="79" spans="2:25" ht="12.9" customHeight="1" x14ac:dyDescent="0.3">
      <c r="B79" s="42">
        <v>73</v>
      </c>
      <c r="C79" s="171"/>
      <c r="D79" s="129" t="s">
        <v>31</v>
      </c>
      <c r="E79" s="57">
        <v>360</v>
      </c>
      <c r="F79" s="54"/>
      <c r="G79" s="31">
        <v>33333.333333333336</v>
      </c>
      <c r="H79" s="149">
        <v>21964.285714285717</v>
      </c>
      <c r="I79" s="2"/>
      <c r="J79" s="2"/>
      <c r="K79" s="148"/>
      <c r="L79" s="52"/>
      <c r="M79" s="27"/>
      <c r="N79" s="27"/>
      <c r="O79" s="30"/>
      <c r="P79" s="29"/>
      <c r="Q79" s="1"/>
      <c r="R79" s="27"/>
      <c r="S79" s="44"/>
      <c r="T79" s="52"/>
      <c r="U79" s="27"/>
      <c r="V79" s="30"/>
      <c r="W79" s="29"/>
      <c r="X79" s="44"/>
      <c r="Y79" s="47">
        <f t="shared" si="1"/>
        <v>27648.809523809527</v>
      </c>
    </row>
    <row r="80" spans="2:25" ht="12.9" customHeight="1" x14ac:dyDescent="0.3">
      <c r="B80" s="42">
        <v>74</v>
      </c>
      <c r="C80" s="171"/>
      <c r="D80" s="129" t="s">
        <v>11</v>
      </c>
      <c r="E80" s="57">
        <v>550</v>
      </c>
      <c r="F80" s="53">
        <v>39047.619047619046</v>
      </c>
      <c r="G80" s="33"/>
      <c r="H80" s="149">
        <v>28928.571428571428</v>
      </c>
      <c r="I80" s="2"/>
      <c r="J80" s="2"/>
      <c r="K80" s="148"/>
      <c r="L80" s="53"/>
      <c r="M80" s="1"/>
      <c r="N80" s="1"/>
      <c r="O80" s="31"/>
      <c r="P80" s="6"/>
      <c r="Q80" s="1"/>
      <c r="R80" s="1"/>
      <c r="S80" s="7"/>
      <c r="T80" s="53"/>
      <c r="U80" s="1"/>
      <c r="V80" s="31"/>
      <c r="W80" s="6"/>
      <c r="X80" s="7"/>
      <c r="Y80" s="47">
        <f t="shared" si="1"/>
        <v>33988.095238095237</v>
      </c>
    </row>
    <row r="81" spans="2:25" ht="12.9" customHeight="1" x14ac:dyDescent="0.3">
      <c r="B81" s="42">
        <v>75</v>
      </c>
      <c r="C81" s="171"/>
      <c r="D81" s="129" t="s">
        <v>75</v>
      </c>
      <c r="E81" s="57">
        <v>620</v>
      </c>
      <c r="F81" s="53"/>
      <c r="G81" s="33"/>
      <c r="H81" s="149"/>
      <c r="I81" s="2"/>
      <c r="J81" s="2"/>
      <c r="K81" s="148"/>
      <c r="L81" s="53"/>
      <c r="M81" s="1"/>
      <c r="N81" s="1"/>
      <c r="O81" s="31"/>
      <c r="P81" s="6"/>
      <c r="Q81" s="1">
        <v>44967</v>
      </c>
      <c r="R81" s="1">
        <v>43607</v>
      </c>
      <c r="S81" s="7">
        <v>41643</v>
      </c>
      <c r="T81" s="53"/>
      <c r="U81" s="1"/>
      <c r="V81" s="31"/>
      <c r="W81" s="6"/>
      <c r="X81" s="7"/>
      <c r="Y81" s="47">
        <f t="shared" si="1"/>
        <v>43405.666666666664</v>
      </c>
    </row>
    <row r="82" spans="2:25" ht="12.9" customHeight="1" x14ac:dyDescent="0.3">
      <c r="B82" s="42">
        <v>76</v>
      </c>
      <c r="C82" s="171"/>
      <c r="D82" s="129" t="s">
        <v>13</v>
      </c>
      <c r="E82" s="57">
        <v>630</v>
      </c>
      <c r="F82" s="54"/>
      <c r="G82" s="33"/>
      <c r="H82" s="149">
        <v>36464.28571428571</v>
      </c>
      <c r="I82" s="1">
        <v>32142.857142857145</v>
      </c>
      <c r="J82" s="1"/>
      <c r="K82" s="7"/>
      <c r="L82" s="53"/>
      <c r="M82" s="1">
        <v>49678.571428571428</v>
      </c>
      <c r="N82" s="1"/>
      <c r="O82" s="31">
        <v>58234.12698412699</v>
      </c>
      <c r="P82" s="6"/>
      <c r="Q82" s="1">
        <v>44067</v>
      </c>
      <c r="R82" s="1">
        <v>37733</v>
      </c>
      <c r="S82" s="7">
        <v>43286</v>
      </c>
      <c r="T82" s="53">
        <v>62398</v>
      </c>
      <c r="U82" s="1">
        <v>43243</v>
      </c>
      <c r="V82" s="31">
        <v>46523</v>
      </c>
      <c r="W82" s="6"/>
      <c r="X82" s="7"/>
      <c r="Y82" s="47">
        <f t="shared" si="1"/>
        <v>45376.984126984127</v>
      </c>
    </row>
    <row r="83" spans="2:25" ht="12.9" customHeight="1" x14ac:dyDescent="0.3">
      <c r="B83" s="42">
        <v>77</v>
      </c>
      <c r="C83" s="171"/>
      <c r="D83" s="129" t="s">
        <v>20</v>
      </c>
      <c r="E83" s="57">
        <v>630</v>
      </c>
      <c r="F83" s="54"/>
      <c r="G83" s="33"/>
      <c r="H83" s="149">
        <v>38285.71428571429</v>
      </c>
      <c r="I83" s="1">
        <v>36852.085967130217</v>
      </c>
      <c r="J83" s="1"/>
      <c r="K83" s="7"/>
      <c r="L83" s="53"/>
      <c r="M83" s="1">
        <v>53071.428571428572</v>
      </c>
      <c r="N83" s="1"/>
      <c r="O83" s="31">
        <v>61561.412232720046</v>
      </c>
      <c r="P83" s="6"/>
      <c r="Q83" s="1"/>
      <c r="R83" s="1">
        <v>38036</v>
      </c>
      <c r="S83" s="7">
        <v>46214</v>
      </c>
      <c r="T83" s="53">
        <v>62649</v>
      </c>
      <c r="U83" s="1">
        <v>47078</v>
      </c>
      <c r="V83" s="31">
        <v>48792</v>
      </c>
      <c r="W83" s="6">
        <v>45931.972789115651</v>
      </c>
      <c r="X83" s="7">
        <v>36080.246913580246</v>
      </c>
      <c r="Y83" s="47">
        <f t="shared" si="1"/>
        <v>46777.441887244458</v>
      </c>
    </row>
    <row r="84" spans="2:25" ht="12.9" customHeight="1" x14ac:dyDescent="0.3">
      <c r="B84" s="42">
        <v>78</v>
      </c>
      <c r="C84" s="171"/>
      <c r="D84" s="129" t="s">
        <v>12</v>
      </c>
      <c r="E84" s="57">
        <v>680</v>
      </c>
      <c r="F84" s="53">
        <v>44325.396825396827</v>
      </c>
      <c r="G84" s="33"/>
      <c r="H84" s="149">
        <v>32035.714285714286</v>
      </c>
      <c r="I84" s="1">
        <v>37484.197218710498</v>
      </c>
      <c r="J84" s="1"/>
      <c r="K84" s="7"/>
      <c r="L84" s="53"/>
      <c r="M84" s="1">
        <v>49392.857142857138</v>
      </c>
      <c r="N84" s="1"/>
      <c r="O84" s="31">
        <v>59122.632103688935</v>
      </c>
      <c r="P84" s="6"/>
      <c r="Q84" s="1">
        <v>48667</v>
      </c>
      <c r="R84" s="1">
        <v>44786</v>
      </c>
      <c r="S84" s="7">
        <v>43429</v>
      </c>
      <c r="T84" s="53"/>
      <c r="U84" s="1"/>
      <c r="V84" s="31"/>
      <c r="W84" s="6"/>
      <c r="X84" s="7"/>
      <c r="Y84" s="47">
        <f t="shared" si="1"/>
        <v>44905.34969704596</v>
      </c>
    </row>
    <row r="85" spans="2:25" ht="12.9" customHeight="1" x14ac:dyDescent="0.3">
      <c r="B85" s="42">
        <v>79</v>
      </c>
      <c r="C85" s="171"/>
      <c r="D85" s="129" t="s">
        <v>97</v>
      </c>
      <c r="E85" s="57">
        <v>470</v>
      </c>
      <c r="F85" s="53"/>
      <c r="G85" s="33"/>
      <c r="H85" s="149"/>
      <c r="I85" s="1"/>
      <c r="J85" s="1"/>
      <c r="K85" s="7"/>
      <c r="L85" s="53"/>
      <c r="M85" s="1"/>
      <c r="N85" s="1"/>
      <c r="O85" s="31"/>
      <c r="P85" s="6"/>
      <c r="Q85" s="1"/>
      <c r="R85" s="1"/>
      <c r="S85" s="7"/>
      <c r="T85" s="53">
        <v>52746</v>
      </c>
      <c r="U85" s="1">
        <v>43692</v>
      </c>
      <c r="V85" s="31">
        <v>53548</v>
      </c>
      <c r="W85" s="6"/>
      <c r="X85" s="7"/>
      <c r="Y85" s="47">
        <f t="shared" si="1"/>
        <v>49995.333333333336</v>
      </c>
    </row>
    <row r="86" spans="2:25" ht="12.9" customHeight="1" x14ac:dyDescent="0.3">
      <c r="B86" s="42">
        <v>80</v>
      </c>
      <c r="C86" s="171"/>
      <c r="D86" s="129" t="s">
        <v>98</v>
      </c>
      <c r="E86" s="57">
        <v>550</v>
      </c>
      <c r="F86" s="53"/>
      <c r="G86" s="33"/>
      <c r="H86" s="149"/>
      <c r="I86" s="1"/>
      <c r="J86" s="1"/>
      <c r="K86" s="7"/>
      <c r="L86" s="53"/>
      <c r="M86" s="1"/>
      <c r="N86" s="1"/>
      <c r="O86" s="31"/>
      <c r="P86" s="6"/>
      <c r="Q86" s="1"/>
      <c r="R86" s="1"/>
      <c r="S86" s="7"/>
      <c r="T86" s="53">
        <v>66170</v>
      </c>
      <c r="U86" s="1">
        <v>38280</v>
      </c>
      <c r="V86" s="31">
        <v>60935</v>
      </c>
      <c r="W86" s="6">
        <v>52979.591836734689</v>
      </c>
      <c r="X86" s="7">
        <v>34290.123456790119</v>
      </c>
      <c r="Y86" s="47">
        <f t="shared" si="1"/>
        <v>50530.943058704957</v>
      </c>
    </row>
    <row r="87" spans="2:25" ht="12.9" customHeight="1" x14ac:dyDescent="0.3">
      <c r="B87" s="42">
        <v>81</v>
      </c>
      <c r="C87" s="171"/>
      <c r="D87" s="129" t="s">
        <v>103</v>
      </c>
      <c r="E87" s="57">
        <v>500</v>
      </c>
      <c r="F87" s="53"/>
      <c r="G87" s="33"/>
      <c r="H87" s="149"/>
      <c r="I87" s="1"/>
      <c r="J87" s="1"/>
      <c r="K87" s="7"/>
      <c r="L87" s="53"/>
      <c r="M87" s="1"/>
      <c r="N87" s="1"/>
      <c r="O87" s="31"/>
      <c r="P87" s="6"/>
      <c r="Q87" s="1"/>
      <c r="R87" s="1"/>
      <c r="S87" s="7"/>
      <c r="T87" s="53"/>
      <c r="U87" s="1"/>
      <c r="V87" s="31"/>
      <c r="W87" s="6">
        <v>47292.517006802715</v>
      </c>
      <c r="X87" s="7">
        <v>31604.938271604937</v>
      </c>
      <c r="Y87" s="47">
        <f t="shared" si="1"/>
        <v>39448.727639203826</v>
      </c>
    </row>
    <row r="88" spans="2:25" ht="12.9" customHeight="1" thickBot="1" x14ac:dyDescent="0.35">
      <c r="B88" s="80">
        <v>82</v>
      </c>
      <c r="C88" s="180"/>
      <c r="D88" s="136" t="s">
        <v>104</v>
      </c>
      <c r="E88" s="117">
        <v>620</v>
      </c>
      <c r="F88" s="82"/>
      <c r="G88" s="83"/>
      <c r="H88" s="150"/>
      <c r="I88" s="3"/>
      <c r="J88" s="3"/>
      <c r="K88" s="12"/>
      <c r="L88" s="82"/>
      <c r="M88" s="3"/>
      <c r="N88" s="3"/>
      <c r="O88" s="84"/>
      <c r="P88" s="11"/>
      <c r="Q88" s="3"/>
      <c r="R88" s="3"/>
      <c r="S88" s="12"/>
      <c r="T88" s="82"/>
      <c r="U88" s="3"/>
      <c r="V88" s="84"/>
      <c r="W88" s="11">
        <v>47782.312925170067</v>
      </c>
      <c r="X88" s="12">
        <v>36728.395061728392</v>
      </c>
      <c r="Y88" s="66">
        <f t="shared" si="1"/>
        <v>42255.353993449229</v>
      </c>
    </row>
    <row r="89" spans="2:25" ht="12.9" customHeight="1" x14ac:dyDescent="0.3">
      <c r="B89" s="72">
        <v>83</v>
      </c>
      <c r="C89" s="169" t="s">
        <v>47</v>
      </c>
      <c r="D89" s="127" t="s">
        <v>58</v>
      </c>
      <c r="E89" s="73">
        <v>280</v>
      </c>
      <c r="F89" s="74"/>
      <c r="G89" s="75"/>
      <c r="H89" s="151"/>
      <c r="I89" s="28"/>
      <c r="J89" s="9"/>
      <c r="K89" s="10"/>
      <c r="L89" s="77">
        <v>14807.197943444729</v>
      </c>
      <c r="M89" s="9"/>
      <c r="N89" s="9">
        <v>44801.5873015873</v>
      </c>
      <c r="O89" s="78"/>
      <c r="P89" s="76"/>
      <c r="Q89" s="9"/>
      <c r="R89" s="9"/>
      <c r="S89" s="10"/>
      <c r="T89" s="77"/>
      <c r="U89" s="9"/>
      <c r="V89" s="78"/>
      <c r="W89" s="76"/>
      <c r="X89" s="10"/>
      <c r="Y89" s="46">
        <f t="shared" si="1"/>
        <v>29804.392622516014</v>
      </c>
    </row>
    <row r="90" spans="2:25" ht="12.75" customHeight="1" x14ac:dyDescent="0.3">
      <c r="B90" s="42">
        <v>84</v>
      </c>
      <c r="C90" s="171"/>
      <c r="D90" s="129" t="s">
        <v>59</v>
      </c>
      <c r="E90" s="57">
        <v>690</v>
      </c>
      <c r="F90" s="54"/>
      <c r="G90" s="33"/>
      <c r="H90" s="149">
        <v>29395.604395604398</v>
      </c>
      <c r="I90" s="27"/>
      <c r="J90" s="27"/>
      <c r="K90" s="44"/>
      <c r="L90" s="53"/>
      <c r="M90" s="1">
        <v>46785.71428571429</v>
      </c>
      <c r="N90" s="1"/>
      <c r="O90" s="31"/>
      <c r="P90" s="6"/>
      <c r="Q90" s="1"/>
      <c r="R90" s="1"/>
      <c r="S90" s="7"/>
      <c r="T90" s="53"/>
      <c r="U90" s="1"/>
      <c r="V90" s="31"/>
      <c r="W90" s="6"/>
      <c r="X90" s="7"/>
      <c r="Y90" s="47">
        <f t="shared" si="1"/>
        <v>38090.659340659346</v>
      </c>
    </row>
    <row r="91" spans="2:25" ht="12.9" customHeight="1" x14ac:dyDescent="0.3">
      <c r="B91" s="42">
        <v>85</v>
      </c>
      <c r="C91" s="171"/>
      <c r="D91" s="129" t="s">
        <v>9</v>
      </c>
      <c r="E91" s="57">
        <v>690</v>
      </c>
      <c r="F91" s="54"/>
      <c r="G91" s="33"/>
      <c r="H91" s="149">
        <v>42357.142857142855</v>
      </c>
      <c r="I91" s="27"/>
      <c r="J91" s="27"/>
      <c r="K91" s="44"/>
      <c r="L91" s="52"/>
      <c r="M91" s="27"/>
      <c r="N91" s="27"/>
      <c r="O91" s="30"/>
      <c r="P91" s="29">
        <v>60952</v>
      </c>
      <c r="Q91" s="1">
        <v>45933</v>
      </c>
      <c r="R91" s="27">
        <v>41460</v>
      </c>
      <c r="S91" s="44">
        <v>69571</v>
      </c>
      <c r="T91" s="52"/>
      <c r="U91" s="27"/>
      <c r="V91" s="30"/>
      <c r="W91" s="29"/>
      <c r="X91" s="44"/>
      <c r="Y91" s="47">
        <f t="shared" si="1"/>
        <v>52054.62857142857</v>
      </c>
    </row>
    <row r="92" spans="2:25" ht="12.9" customHeight="1" thickBot="1" x14ac:dyDescent="0.35">
      <c r="B92" s="62">
        <v>86</v>
      </c>
      <c r="C92" s="170"/>
      <c r="D92" s="128" t="s">
        <v>60</v>
      </c>
      <c r="E92" s="89">
        <v>700</v>
      </c>
      <c r="F92" s="111"/>
      <c r="G92" s="90"/>
      <c r="H92" s="91"/>
      <c r="I92" s="92"/>
      <c r="J92" s="92"/>
      <c r="K92" s="93"/>
      <c r="L92" s="65"/>
      <c r="M92" s="4">
        <v>54821.428571428565</v>
      </c>
      <c r="N92" s="4"/>
      <c r="O92" s="36"/>
      <c r="P92" s="13">
        <v>50476</v>
      </c>
      <c r="Q92" s="4">
        <v>38500</v>
      </c>
      <c r="R92" s="4">
        <v>37019</v>
      </c>
      <c r="S92" s="8">
        <v>60500</v>
      </c>
      <c r="T92" s="65"/>
      <c r="U92" s="4"/>
      <c r="V92" s="36"/>
      <c r="W92" s="13"/>
      <c r="X92" s="8"/>
      <c r="Y92" s="48">
        <f t="shared" si="1"/>
        <v>48263.285714285717</v>
      </c>
    </row>
    <row r="93" spans="2:25" ht="12.9" customHeight="1" x14ac:dyDescent="0.3">
      <c r="B93" s="38">
        <v>87</v>
      </c>
      <c r="C93" s="179" t="s">
        <v>48</v>
      </c>
      <c r="D93" s="41" t="s">
        <v>34</v>
      </c>
      <c r="E93" s="56">
        <v>450</v>
      </c>
      <c r="F93" s="60"/>
      <c r="G93" s="115"/>
      <c r="H93" s="49"/>
      <c r="I93" s="40"/>
      <c r="J93" s="40"/>
      <c r="K93" s="55"/>
      <c r="L93" s="113"/>
      <c r="M93" s="40">
        <v>42142.857142857145</v>
      </c>
      <c r="N93" s="40"/>
      <c r="O93" s="61">
        <v>50733.434496712194</v>
      </c>
      <c r="P93" s="114"/>
      <c r="Q93" s="40"/>
      <c r="R93" s="40"/>
      <c r="S93" s="55"/>
      <c r="T93" s="113"/>
      <c r="U93" s="40"/>
      <c r="V93" s="61"/>
      <c r="W93" s="114"/>
      <c r="X93" s="55"/>
      <c r="Y93" s="79">
        <f t="shared" si="1"/>
        <v>46438.145819784666</v>
      </c>
    </row>
    <row r="94" spans="2:25" ht="12.9" customHeight="1" x14ac:dyDescent="0.3">
      <c r="B94" s="42">
        <v>88</v>
      </c>
      <c r="C94" s="171"/>
      <c r="D94" s="27" t="s">
        <v>57</v>
      </c>
      <c r="E94" s="57">
        <v>510</v>
      </c>
      <c r="F94" s="54"/>
      <c r="G94" s="33"/>
      <c r="H94" s="29"/>
      <c r="I94" s="1"/>
      <c r="J94" s="1"/>
      <c r="K94" s="44"/>
      <c r="L94" s="53"/>
      <c r="M94" s="1">
        <v>45107.142857142862</v>
      </c>
      <c r="N94" s="1"/>
      <c r="O94" s="31">
        <v>57854.984894259818</v>
      </c>
      <c r="P94" s="6"/>
      <c r="Q94" s="1">
        <v>43467</v>
      </c>
      <c r="R94" s="1">
        <v>29720</v>
      </c>
      <c r="S94" s="7"/>
      <c r="T94" s="53"/>
      <c r="U94" s="1"/>
      <c r="V94" s="31"/>
      <c r="W94" s="6"/>
      <c r="X94" s="7"/>
      <c r="Y94" s="47">
        <f t="shared" si="1"/>
        <v>44037.281937850668</v>
      </c>
    </row>
    <row r="95" spans="2:25" ht="12.9" customHeight="1" x14ac:dyDescent="0.3">
      <c r="B95" s="42">
        <v>89</v>
      </c>
      <c r="C95" s="171"/>
      <c r="D95" s="129" t="s">
        <v>25</v>
      </c>
      <c r="E95" s="57">
        <v>560</v>
      </c>
      <c r="F95" s="54"/>
      <c r="G95" s="33"/>
      <c r="H95" s="6"/>
      <c r="I95" s="1">
        <v>37642.225031605565</v>
      </c>
      <c r="J95" s="1"/>
      <c r="K95" s="7"/>
      <c r="L95" s="52"/>
      <c r="M95" s="27"/>
      <c r="N95" s="27"/>
      <c r="O95" s="30"/>
      <c r="P95" s="29"/>
      <c r="Q95" s="1"/>
      <c r="R95" s="27"/>
      <c r="S95" s="44"/>
      <c r="T95" s="52"/>
      <c r="U95" s="27"/>
      <c r="V95" s="30"/>
      <c r="W95" s="29"/>
      <c r="X95" s="44"/>
      <c r="Y95" s="47">
        <f t="shared" si="1"/>
        <v>37642.225031605565</v>
      </c>
    </row>
    <row r="96" spans="2:25" ht="12.9" customHeight="1" thickBot="1" x14ac:dyDescent="0.35">
      <c r="B96" s="80">
        <v>90</v>
      </c>
      <c r="C96" s="180"/>
      <c r="D96" s="136" t="s">
        <v>26</v>
      </c>
      <c r="E96" s="117">
        <v>700</v>
      </c>
      <c r="F96" s="88"/>
      <c r="G96" s="83"/>
      <c r="H96" s="11"/>
      <c r="I96" s="3">
        <v>42635.90391908976</v>
      </c>
      <c r="J96" s="3"/>
      <c r="K96" s="12"/>
      <c r="L96" s="82"/>
      <c r="M96" s="3">
        <v>48142.857142857138</v>
      </c>
      <c r="N96" s="3"/>
      <c r="O96" s="84">
        <v>56504.269211451538</v>
      </c>
      <c r="P96" s="11"/>
      <c r="Q96" s="3">
        <v>45267</v>
      </c>
      <c r="R96" s="3">
        <v>33913</v>
      </c>
      <c r="S96" s="12">
        <v>35786</v>
      </c>
      <c r="T96" s="82"/>
      <c r="U96" s="3"/>
      <c r="V96" s="84"/>
      <c r="W96" s="11"/>
      <c r="X96" s="12"/>
      <c r="Y96" s="66">
        <f t="shared" si="1"/>
        <v>43708.171712233074</v>
      </c>
    </row>
    <row r="97" spans="2:25" ht="12.9" customHeight="1" x14ac:dyDescent="0.3">
      <c r="B97" s="72">
        <v>91</v>
      </c>
      <c r="C97" s="169" t="s">
        <v>49</v>
      </c>
      <c r="D97" s="120" t="s">
        <v>36</v>
      </c>
      <c r="E97" s="121">
        <v>250</v>
      </c>
      <c r="F97" s="74"/>
      <c r="G97" s="75"/>
      <c r="H97" s="151"/>
      <c r="I97" s="28"/>
      <c r="J97" s="28"/>
      <c r="K97" s="147"/>
      <c r="L97" s="77">
        <v>21568.123393316197</v>
      </c>
      <c r="M97" s="9"/>
      <c r="N97" s="9">
        <v>53293.650793650791</v>
      </c>
      <c r="O97" s="78"/>
      <c r="P97" s="76"/>
      <c r="Q97" s="9"/>
      <c r="R97" s="9"/>
      <c r="S97" s="10"/>
      <c r="T97" s="77"/>
      <c r="U97" s="9"/>
      <c r="V97" s="78"/>
      <c r="W97" s="76"/>
      <c r="X97" s="10"/>
      <c r="Y97" s="46">
        <f t="shared" si="1"/>
        <v>37430.887093483492</v>
      </c>
    </row>
    <row r="98" spans="2:25" ht="12.9" customHeight="1" thickBot="1" x14ac:dyDescent="0.35">
      <c r="B98" s="62">
        <v>92</v>
      </c>
      <c r="C98" s="170"/>
      <c r="D98" s="63" t="s">
        <v>37</v>
      </c>
      <c r="E98" s="64">
        <v>300</v>
      </c>
      <c r="F98" s="111"/>
      <c r="G98" s="90"/>
      <c r="H98" s="91"/>
      <c r="I98" s="92"/>
      <c r="J98" s="92"/>
      <c r="K98" s="93"/>
      <c r="L98" s="65">
        <v>18457.583547557842</v>
      </c>
      <c r="M98" s="4"/>
      <c r="N98" s="4">
        <v>49365.079365079364</v>
      </c>
      <c r="O98" s="36"/>
      <c r="P98" s="13"/>
      <c r="Q98" s="4"/>
      <c r="R98" s="4"/>
      <c r="S98" s="8"/>
      <c r="T98" s="65"/>
      <c r="U98" s="4"/>
      <c r="V98" s="36"/>
      <c r="W98" s="13"/>
      <c r="X98" s="8"/>
      <c r="Y98" s="48">
        <f t="shared" si="1"/>
        <v>33911.3314563186</v>
      </c>
    </row>
    <row r="99" spans="2:25" ht="12.9" customHeight="1" x14ac:dyDescent="0.3">
      <c r="B99" s="38">
        <v>93</v>
      </c>
      <c r="C99" s="174" t="s">
        <v>99</v>
      </c>
      <c r="D99" s="132" t="s">
        <v>73</v>
      </c>
      <c r="E99" s="122">
        <v>590</v>
      </c>
      <c r="F99" s="116"/>
      <c r="G99" s="61"/>
      <c r="H99" s="114"/>
      <c r="I99" s="40"/>
      <c r="J99" s="40"/>
      <c r="K99" s="55"/>
      <c r="L99" s="113"/>
      <c r="M99" s="40"/>
      <c r="N99" s="40"/>
      <c r="O99" s="61"/>
      <c r="P99" s="114">
        <v>54656</v>
      </c>
      <c r="Q99" s="40">
        <v>47833</v>
      </c>
      <c r="R99" s="40">
        <v>32964</v>
      </c>
      <c r="S99" s="55">
        <v>49071</v>
      </c>
      <c r="T99" s="113">
        <v>61837</v>
      </c>
      <c r="U99" s="40">
        <v>39175</v>
      </c>
      <c r="V99" s="61">
        <v>53976</v>
      </c>
      <c r="W99" s="114">
        <v>55183.673469387759</v>
      </c>
      <c r="X99" s="55">
        <v>28981.481481481485</v>
      </c>
      <c r="Y99" s="79">
        <f t="shared" si="1"/>
        <v>47075.239438985467</v>
      </c>
    </row>
    <row r="100" spans="2:25" ht="12.9" customHeight="1" x14ac:dyDescent="0.3">
      <c r="B100" s="42">
        <v>94</v>
      </c>
      <c r="C100" s="175"/>
      <c r="D100" s="133" t="s">
        <v>74</v>
      </c>
      <c r="E100" s="59">
        <v>650</v>
      </c>
      <c r="F100" s="53"/>
      <c r="G100" s="31"/>
      <c r="H100" s="6"/>
      <c r="I100" s="1"/>
      <c r="J100" s="1"/>
      <c r="K100" s="7"/>
      <c r="L100" s="53"/>
      <c r="M100" s="1"/>
      <c r="N100" s="1"/>
      <c r="O100" s="31"/>
      <c r="P100" s="6">
        <v>68254</v>
      </c>
      <c r="Q100" s="1">
        <v>47833</v>
      </c>
      <c r="R100" s="1">
        <v>34821</v>
      </c>
      <c r="S100" s="7">
        <v>45857</v>
      </c>
      <c r="T100" s="53">
        <v>62940</v>
      </c>
      <c r="U100" s="1">
        <v>44838</v>
      </c>
      <c r="V100" s="31">
        <v>57023</v>
      </c>
      <c r="W100" s="6">
        <v>53414.965986394556</v>
      </c>
      <c r="X100" s="7">
        <v>38734.567901234572</v>
      </c>
      <c r="Y100" s="47">
        <f t="shared" si="1"/>
        <v>50412.837098625459</v>
      </c>
    </row>
    <row r="101" spans="2:25" ht="12.9" customHeight="1" thickBot="1" x14ac:dyDescent="0.35">
      <c r="B101" s="80">
        <v>95</v>
      </c>
      <c r="C101" s="176"/>
      <c r="D101" s="134" t="s">
        <v>100</v>
      </c>
      <c r="E101" s="123">
        <v>660</v>
      </c>
      <c r="F101" s="82"/>
      <c r="G101" s="84"/>
      <c r="H101" s="11"/>
      <c r="I101" s="3"/>
      <c r="J101" s="3"/>
      <c r="K101" s="12"/>
      <c r="L101" s="82"/>
      <c r="M101" s="3"/>
      <c r="N101" s="3"/>
      <c r="O101" s="84"/>
      <c r="P101" s="11">
        <v>61693</v>
      </c>
      <c r="Q101" s="3"/>
      <c r="R101" s="3">
        <v>38264</v>
      </c>
      <c r="S101" s="12">
        <v>44857</v>
      </c>
      <c r="T101" s="82">
        <v>64893</v>
      </c>
      <c r="U101" s="3">
        <v>53102</v>
      </c>
      <c r="V101" s="84">
        <v>64142</v>
      </c>
      <c r="W101" s="11">
        <v>49959.183673469393</v>
      </c>
      <c r="X101" s="12">
        <v>37777.777777777774</v>
      </c>
      <c r="Y101" s="66">
        <f t="shared" si="1"/>
        <v>51835.995181405895</v>
      </c>
    </row>
    <row r="102" spans="2:25" ht="12.9" customHeight="1" x14ac:dyDescent="0.3">
      <c r="B102" s="72">
        <v>96</v>
      </c>
      <c r="C102" s="177" t="s">
        <v>77</v>
      </c>
      <c r="D102" s="137">
        <v>5830</v>
      </c>
      <c r="E102" s="138">
        <v>530</v>
      </c>
      <c r="F102" s="77"/>
      <c r="G102" s="78"/>
      <c r="H102" s="76"/>
      <c r="I102" s="9"/>
      <c r="J102" s="9"/>
      <c r="K102" s="10"/>
      <c r="L102" s="77"/>
      <c r="M102" s="9"/>
      <c r="N102" s="9"/>
      <c r="O102" s="78"/>
      <c r="P102" s="76"/>
      <c r="Q102" s="9"/>
      <c r="R102" s="9"/>
      <c r="S102" s="10">
        <v>48786</v>
      </c>
      <c r="T102" s="77"/>
      <c r="U102" s="9"/>
      <c r="V102" s="78"/>
      <c r="W102" s="76"/>
      <c r="X102" s="10"/>
      <c r="Y102" s="46">
        <f t="shared" si="1"/>
        <v>48786</v>
      </c>
    </row>
    <row r="103" spans="2:25" ht="12.9" customHeight="1" x14ac:dyDescent="0.3">
      <c r="B103" s="42">
        <v>97</v>
      </c>
      <c r="C103" s="175"/>
      <c r="D103" s="133">
        <v>6340</v>
      </c>
      <c r="E103" s="59">
        <v>600</v>
      </c>
      <c r="F103" s="53"/>
      <c r="G103" s="31"/>
      <c r="H103" s="6"/>
      <c r="I103" s="1"/>
      <c r="J103" s="1"/>
      <c r="K103" s="7"/>
      <c r="L103" s="53"/>
      <c r="M103" s="1"/>
      <c r="N103" s="1"/>
      <c r="O103" s="31"/>
      <c r="P103" s="6"/>
      <c r="Q103" s="1"/>
      <c r="R103" s="1"/>
      <c r="S103" s="7">
        <v>56643</v>
      </c>
      <c r="T103" s="53"/>
      <c r="U103" s="1"/>
      <c r="V103" s="31"/>
      <c r="W103" s="6"/>
      <c r="X103" s="7"/>
      <c r="Y103" s="47">
        <f t="shared" si="1"/>
        <v>56643</v>
      </c>
    </row>
    <row r="104" spans="2:25" ht="12.9" customHeight="1" thickBot="1" x14ac:dyDescent="0.35">
      <c r="B104" s="62">
        <v>98</v>
      </c>
      <c r="C104" s="178"/>
      <c r="D104" s="63">
        <v>4717</v>
      </c>
      <c r="E104" s="64">
        <v>380</v>
      </c>
      <c r="F104" s="65"/>
      <c r="G104" s="36"/>
      <c r="H104" s="13"/>
      <c r="I104" s="4"/>
      <c r="J104" s="4"/>
      <c r="K104" s="8"/>
      <c r="L104" s="65"/>
      <c r="M104" s="4"/>
      <c r="N104" s="4"/>
      <c r="O104" s="36"/>
      <c r="P104" s="13"/>
      <c r="Q104" s="4"/>
      <c r="R104" s="4"/>
      <c r="S104" s="8"/>
      <c r="T104" s="65">
        <v>54197</v>
      </c>
      <c r="U104" s="4"/>
      <c r="V104" s="36">
        <v>47781</v>
      </c>
      <c r="W104" s="13"/>
      <c r="X104" s="8"/>
      <c r="Y104" s="48">
        <f t="shared" si="1"/>
        <v>50989</v>
      </c>
    </row>
    <row r="105" spans="2:25" ht="30.75" customHeight="1" thickBot="1" x14ac:dyDescent="0.35">
      <c r="B105" s="163" t="s">
        <v>4</v>
      </c>
      <c r="C105" s="164"/>
      <c r="D105" s="164"/>
      <c r="E105" s="165"/>
      <c r="F105" s="67">
        <f t="shared" ref="F105:S105" si="2">AVERAGE(F7:F103)</f>
        <v>43338.744588744587</v>
      </c>
      <c r="G105" s="68">
        <f t="shared" si="2"/>
        <v>30511.537220508406</v>
      </c>
      <c r="H105" s="70">
        <f t="shared" si="2"/>
        <v>33533.93665158371</v>
      </c>
      <c r="I105" s="69">
        <f t="shared" si="2"/>
        <v>38074.167720185418</v>
      </c>
      <c r="J105" s="69">
        <f t="shared" si="2"/>
        <v>22291</v>
      </c>
      <c r="K105" s="71">
        <f t="shared" si="2"/>
        <v>22461.538461538461</v>
      </c>
      <c r="L105" s="67">
        <f t="shared" si="2"/>
        <v>23519.442446133642</v>
      </c>
      <c r="M105" s="69">
        <f t="shared" si="2"/>
        <v>53708.25369272237</v>
      </c>
      <c r="N105" s="69">
        <f t="shared" si="2"/>
        <v>47373.511904761908</v>
      </c>
      <c r="O105" s="68">
        <f t="shared" si="2"/>
        <v>56302.321877827169</v>
      </c>
      <c r="P105" s="70">
        <f t="shared" si="2"/>
        <v>52622.909090909088</v>
      </c>
      <c r="Q105" s="69">
        <f t="shared" si="2"/>
        <v>44388.833333333336</v>
      </c>
      <c r="R105" s="69">
        <f t="shared" si="2"/>
        <v>39810.857142857145</v>
      </c>
      <c r="S105" s="71">
        <f t="shared" si="2"/>
        <v>45755.741935483871</v>
      </c>
      <c r="T105" s="67">
        <f>AVERAGE(T7:T104)</f>
        <v>58979.681818181816</v>
      </c>
      <c r="U105" s="69">
        <f t="shared" ref="U105" si="3">AVERAGE(U7:U104)</f>
        <v>44762.409090909088</v>
      </c>
      <c r="V105" s="68">
        <f>AVERAGE(V7:V104)</f>
        <v>53632.375</v>
      </c>
      <c r="W105" s="70">
        <f>AVERAGE(W7:W104)</f>
        <v>48892.230576441099</v>
      </c>
      <c r="X105" s="71">
        <f>AVERAGE(X7:X104)</f>
        <v>35163.398692810457</v>
      </c>
      <c r="Y105" s="156">
        <v>42900</v>
      </c>
    </row>
    <row r="122" spans="6:25" ht="12.9" customHeight="1" x14ac:dyDescent="0.3"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</row>
  </sheetData>
  <mergeCells count="26">
    <mergeCell ref="C31:C42"/>
    <mergeCell ref="T4:V4"/>
    <mergeCell ref="C7:C18"/>
    <mergeCell ref="P4:S4"/>
    <mergeCell ref="E4:E6"/>
    <mergeCell ref="D4:D6"/>
    <mergeCell ref="C4:C6"/>
    <mergeCell ref="L4:O4"/>
    <mergeCell ref="H4:K4"/>
    <mergeCell ref="F4:G4"/>
    <mergeCell ref="B4:B6"/>
    <mergeCell ref="B2:Y2"/>
    <mergeCell ref="B105:E105"/>
    <mergeCell ref="C75:C77"/>
    <mergeCell ref="C48:C58"/>
    <mergeCell ref="C97:C98"/>
    <mergeCell ref="C89:C92"/>
    <mergeCell ref="C59:C74"/>
    <mergeCell ref="C99:C101"/>
    <mergeCell ref="C102:C104"/>
    <mergeCell ref="C93:C96"/>
    <mergeCell ref="W4:X4"/>
    <mergeCell ref="C78:C88"/>
    <mergeCell ref="C19:C29"/>
    <mergeCell ref="C43:C47"/>
    <mergeCell ref="Y4:Y6"/>
  </mergeCells>
  <printOptions horizontalCentered="1"/>
  <pageMargins left="0" right="0" top="0" bottom="0" header="0" footer="0"/>
  <pageSetup paperSize="9" scale="36" orientation="portrait" r:id="rId1"/>
  <colBreaks count="1" manualBreakCount="1">
    <brk id="25" max="1048575" man="1"/>
  </colBreaks>
  <ignoredErrors>
    <ignoredError sqref="Y7:Y54 Y55:Y10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višegodišnji rezultati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2022-01-19T11:11:39Z</dcterms:modified>
</cp:coreProperties>
</file>