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9" i="1" l="1"/>
  <c r="AA39" i="1"/>
  <c r="U39" i="1"/>
  <c r="J39" i="1"/>
  <c r="I39" i="1"/>
  <c r="H39" i="1"/>
  <c r="G39" i="1"/>
  <c r="F39" i="1"/>
  <c r="AL39" i="1" l="1"/>
</calcChain>
</file>

<file path=xl/sharedStrings.xml><?xml version="1.0" encoding="utf-8"?>
<sst xmlns="http://schemas.openxmlformats.org/spreadsheetml/2006/main" count="294" uniqueCount="77">
  <si>
    <t>MO kukuruza</t>
  </si>
  <si>
    <t>zrno</t>
  </si>
  <si>
    <t>Bijeljina - Petar Stevanović</t>
  </si>
  <si>
    <t>2021.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</si>
  <si>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</si>
  <si>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</si>
  <si>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</si>
  <si>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</si>
  <si>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</si>
  <si>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</si>
  <si>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</si>
  <si>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</si>
  <si>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</si>
  <si>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</si>
  <si>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sjetvi</t>
  </si>
  <si>
    <t>vlaga %</t>
  </si>
  <si>
    <t>prinos sirovo</t>
  </si>
  <si>
    <t>prinos 14%</t>
  </si>
  <si>
    <t>rang</t>
  </si>
  <si>
    <t>institut / GZ</t>
  </si>
  <si>
    <t>broj hibrida</t>
  </si>
  <si>
    <t>vlaga (%)</t>
  </si>
  <si>
    <t>prinos - 14%</t>
  </si>
  <si>
    <t>GZ</t>
  </si>
  <si>
    <t>prinos (14%)</t>
  </si>
  <si>
    <t>ZP</t>
  </si>
  <si>
    <t>instituti</t>
  </si>
  <si>
    <t>Syngenta</t>
  </si>
  <si>
    <t>Andromeda</t>
  </si>
  <si>
    <t>AS</t>
  </si>
  <si>
    <t>BL</t>
  </si>
  <si>
    <t>predusjev</t>
  </si>
  <si>
    <t>pšenica</t>
  </si>
  <si>
    <t>KWS</t>
  </si>
  <si>
    <t>Atomic</t>
  </si>
  <si>
    <t>Kashmir</t>
  </si>
  <si>
    <t>Corintos</t>
  </si>
  <si>
    <t>sjetva</t>
  </si>
  <si>
    <t>03.05.</t>
  </si>
  <si>
    <t>BC</t>
  </si>
  <si>
    <t>Smaragd</t>
  </si>
  <si>
    <t>đubrenje</t>
  </si>
  <si>
    <t>29.04.</t>
  </si>
  <si>
    <t>predsjetveno</t>
  </si>
  <si>
    <t>NPK (15-15-15)</t>
  </si>
  <si>
    <t>350 kg/ha</t>
  </si>
  <si>
    <t>Dekalb</t>
  </si>
  <si>
    <t>418b</t>
  </si>
  <si>
    <t>UREA (46%)</t>
  </si>
  <si>
    <t>200 kg/ha</t>
  </si>
  <si>
    <t>Orpheus</t>
  </si>
  <si>
    <t>Inteligens</t>
  </si>
  <si>
    <t>Pajdaš</t>
  </si>
  <si>
    <t>08.06.</t>
  </si>
  <si>
    <t>folijarna prihrana</t>
  </si>
  <si>
    <t>Slavol + Amiksol</t>
  </si>
  <si>
    <t>7 + 2 l/ha</t>
  </si>
  <si>
    <t>Bilbao</t>
  </si>
  <si>
    <t>12.06.</t>
  </si>
  <si>
    <t>prihrana, kultiviranje</t>
  </si>
  <si>
    <t>KAN (27%)</t>
  </si>
  <si>
    <t>zaštita</t>
  </si>
  <si>
    <t>10.05.</t>
  </si>
  <si>
    <t>pre-em</t>
  </si>
  <si>
    <t>Primextra</t>
  </si>
  <si>
    <t>3,5 l/ha</t>
  </si>
  <si>
    <t>04.06.</t>
  </si>
  <si>
    <t>korekcija</t>
  </si>
  <si>
    <t>Milagro Plus</t>
  </si>
  <si>
    <t>0,5 l/ha</t>
  </si>
  <si>
    <t>Kollegas</t>
  </si>
  <si>
    <t>žetva</t>
  </si>
  <si>
    <t>21.10.</t>
  </si>
  <si>
    <t>Majstor</t>
  </si>
  <si>
    <t>Carioca</t>
  </si>
  <si>
    <t>5M43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</si>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</sst>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right" vertical="center"/>
    </xf>
    <xf numFmtId="1" fontId="1" fillId="0" borderId="31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164" fontId="4" fillId="0" borderId="2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1" fontId="1" fillId="0" borderId="42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64" fontId="2" fillId="0" borderId="43" xfId="0" applyNumberFormat="1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4" fontId="3" fillId="0" borderId="47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165" fontId="3" fillId="0" borderId="45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39"/>
  <sheetViews>
    <sheetView tabSelected="1" zoomScale="40" zoomScaleNormal="40" workbookViewId="0">
      <selection activeCell="P21" sqref="P21"/>
    </sheetView>
  </sheetViews>
  <sheetFormatPr defaultColWidth="9.6640625" defaultRowHeight="18" x14ac:dyDescent="0.3"/>
  <cols>
    <col min="1" max="1" width="1" style="53" customWidth="1"/>
    <col min="2" max="2" width="9.6640625" style="53" customWidth="1"/>
    <col min="3" max="4" width="13.6640625" style="53" customWidth="1"/>
    <col min="5" max="6" width="9.6640625" style="53" customWidth="1"/>
    <col min="7" max="7" width="9.6640625" style="169" customWidth="1"/>
    <col min="8" max="9" width="9.6640625" style="53" customWidth="1"/>
    <col min="10" max="10" width="13.6640625" style="53" customWidth="1"/>
    <col min="11" max="11" width="9.6640625" style="53"/>
    <col min="12" max="12" width="7.6640625" style="53" customWidth="1"/>
    <col min="13" max="13" width="13.6640625" style="53" customWidth="1"/>
    <col min="14" max="15" width="9.6640625" style="53" customWidth="1"/>
    <col min="16" max="16" width="13.6640625" style="53" customWidth="1"/>
    <col min="17" max="18" width="9.6640625" style="53" customWidth="1"/>
    <col min="19" max="21" width="13.6640625" style="53" customWidth="1"/>
    <col min="22" max="24" width="9.6640625" style="53" customWidth="1"/>
    <col min="25" max="27" width="13.6640625" style="53" customWidth="1"/>
    <col min="28" max="29" width="9.6640625" style="53" customWidth="1"/>
    <col min="30" max="31" width="13.6640625" style="53" customWidth="1"/>
    <col min="32" max="32" width="9.6640625" style="53" customWidth="1"/>
    <col min="33" max="33" width="13.6640625" style="53" customWidth="1"/>
    <col min="34" max="34" width="9.6640625" style="53" customWidth="1"/>
    <col min="35" max="35" width="13.6640625" style="53" customWidth="1"/>
    <col min="36" max="36" width="9.6640625" style="53" customWidth="1"/>
    <col min="37" max="38" width="13.6640625" style="53" customWidth="1"/>
    <col min="39" max="39" width="9.6640625" style="53" customWidth="1"/>
    <col min="40" max="40" width="12.44140625" style="132" customWidth="1"/>
    <col min="41" max="41" width="11.33203125" style="53" customWidth="1"/>
    <col min="42" max="42" width="26" style="53" customWidth="1"/>
    <col min="43" max="43" width="18.6640625" style="53" bestFit="1" customWidth="1"/>
    <col min="44" max="44" width="12.88671875" style="88" customWidth="1"/>
    <col min="45" max="45" width="9.6640625" style="53" customWidth="1"/>
    <col min="46" max="16384" width="9.6640625" style="53"/>
  </cols>
  <sheetData>
    <row r="1" spans="2:44" s="1" customFormat="1" ht="18.600000000000001" thickBot="1" x14ac:dyDescent="0.35">
      <c r="G1" s="2"/>
      <c r="AN1" s="3"/>
      <c r="AR1" s="4"/>
    </row>
    <row r="2" spans="2:44" s="1" customFormat="1" ht="18.600000000000001" thickBot="1" x14ac:dyDescent="0.35">
      <c r="B2" s="5" t="s">
        <v>0</v>
      </c>
      <c r="C2" s="6"/>
      <c r="D2" s="7"/>
      <c r="E2" s="8" t="s">
        <v>1</v>
      </c>
      <c r="F2" s="5" t="s">
        <v>2</v>
      </c>
      <c r="G2" s="6"/>
      <c r="H2" s="6"/>
      <c r="I2" s="7"/>
      <c r="J2" s="9" t="s">
        <v>3</v>
      </c>
      <c r="L2" s="10" t="s">
        <v>4</v>
      </c>
      <c r="M2" s="11"/>
      <c r="N2" s="11"/>
      <c r="O2" s="11"/>
      <c r="P2" s="12"/>
      <c r="R2" s="10" t="s">
        <v>5</v>
      </c>
      <c r="S2" s="11"/>
      <c r="T2" s="11"/>
      <c r="U2" s="12"/>
      <c r="W2" s="10" t="s">
        <v>6</v>
      </c>
      <c r="X2" s="11"/>
      <c r="Y2" s="11"/>
      <c r="Z2" s="11"/>
      <c r="AA2" s="12"/>
      <c r="AC2" s="10" t="s">
        <v>7</v>
      </c>
      <c r="AD2" s="11"/>
      <c r="AE2" s="11"/>
      <c r="AF2" s="11"/>
      <c r="AG2" s="12"/>
      <c r="AI2" s="5" t="s">
        <v>8</v>
      </c>
      <c r="AJ2" s="6"/>
      <c r="AK2" s="6"/>
      <c r="AL2" s="7"/>
      <c r="AN2" s="3"/>
      <c r="AR2" s="4"/>
    </row>
    <row r="3" spans="2:44" s="1" customFormat="1" ht="18.600000000000001" thickBot="1" x14ac:dyDescent="0.35">
      <c r="C3" s="13"/>
      <c r="D3" s="14"/>
      <c r="E3" s="14"/>
      <c r="F3" s="14"/>
      <c r="G3" s="15"/>
      <c r="H3" s="14"/>
      <c r="I3" s="14"/>
      <c r="J3" s="16"/>
      <c r="L3" s="17"/>
      <c r="M3" s="17"/>
      <c r="N3" s="17"/>
      <c r="O3" s="18"/>
      <c r="P3" s="17"/>
      <c r="R3" s="17"/>
      <c r="S3" s="17"/>
      <c r="T3" s="17"/>
      <c r="U3" s="17"/>
      <c r="W3" s="17"/>
      <c r="X3" s="17"/>
      <c r="Y3" s="17"/>
      <c r="Z3" s="17"/>
      <c r="AA3" s="17"/>
      <c r="AC3" s="17"/>
      <c r="AD3" s="17"/>
      <c r="AE3" s="17"/>
      <c r="AF3" s="17"/>
      <c r="AG3" s="17"/>
      <c r="AI3" s="19"/>
      <c r="AJ3" s="19"/>
      <c r="AK3" s="19"/>
      <c r="AL3" s="20"/>
      <c r="AN3" s="3"/>
      <c r="AR3" s="4"/>
    </row>
    <row r="4" spans="2:44" s="29" customFormat="1" ht="54.6" thickBot="1" x14ac:dyDescent="0.35">
      <c r="B4" s="21" t="s">
        <v>9</v>
      </c>
      <c r="C4" s="22" t="s">
        <v>10</v>
      </c>
      <c r="D4" s="22" t="s">
        <v>11</v>
      </c>
      <c r="E4" s="23" t="s">
        <v>12</v>
      </c>
      <c r="F4" s="24" t="s">
        <v>13</v>
      </c>
      <c r="G4" s="25" t="s">
        <v>14</v>
      </c>
      <c r="H4" s="26" t="s">
        <v>15</v>
      </c>
      <c r="I4" s="27" t="s">
        <v>16</v>
      </c>
      <c r="J4" s="28" t="s">
        <v>17</v>
      </c>
      <c r="L4" s="30" t="s">
        <v>18</v>
      </c>
      <c r="M4" s="31" t="s">
        <v>19</v>
      </c>
      <c r="N4" s="31" t="s">
        <v>20</v>
      </c>
      <c r="O4" s="32" t="s">
        <v>21</v>
      </c>
      <c r="P4" s="33" t="s">
        <v>22</v>
      </c>
      <c r="R4" s="34" t="s">
        <v>18</v>
      </c>
      <c r="S4" s="35" t="s">
        <v>10</v>
      </c>
      <c r="T4" s="36" t="s">
        <v>11</v>
      </c>
      <c r="U4" s="37" t="s">
        <v>17</v>
      </c>
      <c r="W4" s="34" t="s">
        <v>23</v>
      </c>
      <c r="X4" s="35" t="s">
        <v>18</v>
      </c>
      <c r="Y4" s="35" t="s">
        <v>10</v>
      </c>
      <c r="Z4" s="36" t="s">
        <v>11</v>
      </c>
      <c r="AA4" s="37" t="s">
        <v>17</v>
      </c>
      <c r="AC4" s="34" t="s">
        <v>18</v>
      </c>
      <c r="AD4" s="35" t="s">
        <v>10</v>
      </c>
      <c r="AE4" s="35" t="s">
        <v>11</v>
      </c>
      <c r="AF4" s="36" t="s">
        <v>23</v>
      </c>
      <c r="AG4" s="38" t="s">
        <v>21</v>
      </c>
      <c r="AI4" s="39" t="s">
        <v>10</v>
      </c>
      <c r="AJ4" s="40" t="s">
        <v>18</v>
      </c>
      <c r="AK4" s="41" t="s">
        <v>11</v>
      </c>
      <c r="AL4" s="42" t="s">
        <v>24</v>
      </c>
      <c r="AN4" s="43"/>
      <c r="AR4" s="44"/>
    </row>
    <row r="5" spans="2:44" ht="18.600000000000001" thickBot="1" x14ac:dyDescent="0.35">
      <c r="B5" s="45">
        <v>1</v>
      </c>
      <c r="C5" s="46" t="s">
        <v>25</v>
      </c>
      <c r="D5" s="46">
        <v>606</v>
      </c>
      <c r="E5" s="47">
        <v>600</v>
      </c>
      <c r="F5" s="48">
        <v>24.5</v>
      </c>
      <c r="G5" s="49">
        <v>58309</v>
      </c>
      <c r="H5" s="50">
        <v>21.2</v>
      </c>
      <c r="I5" s="51">
        <v>3799.3920972644378</v>
      </c>
      <c r="J5" s="52">
        <v>3481.3034565632288</v>
      </c>
      <c r="L5" s="54" t="s">
        <v>26</v>
      </c>
      <c r="M5" s="55"/>
      <c r="N5" s="55"/>
      <c r="O5" s="55"/>
      <c r="P5" s="56"/>
      <c r="R5" s="45">
        <v>1</v>
      </c>
      <c r="S5" s="57" t="s">
        <v>27</v>
      </c>
      <c r="T5" s="58" t="s">
        <v>28</v>
      </c>
      <c r="U5" s="52">
        <v>6006.3600154182195</v>
      </c>
      <c r="W5" s="59">
        <v>200</v>
      </c>
      <c r="X5" s="60">
        <v>1</v>
      </c>
      <c r="Y5" s="60" t="s">
        <v>29</v>
      </c>
      <c r="Z5" s="61">
        <v>201</v>
      </c>
      <c r="AA5" s="62">
        <v>2646.4974906340567</v>
      </c>
      <c r="AC5" s="63">
        <v>1</v>
      </c>
      <c r="AD5" s="64" t="s">
        <v>25</v>
      </c>
      <c r="AE5" s="64">
        <v>4567</v>
      </c>
      <c r="AF5" s="65">
        <v>400</v>
      </c>
      <c r="AG5" s="66">
        <v>15.9</v>
      </c>
      <c r="AI5" s="59" t="s">
        <v>30</v>
      </c>
      <c r="AJ5" s="60">
        <v>1</v>
      </c>
      <c r="AK5" s="67">
        <v>43</v>
      </c>
      <c r="AL5" s="62">
        <v>3332.8620909026649</v>
      </c>
      <c r="AN5" s="68" t="s">
        <v>31</v>
      </c>
      <c r="AO5" s="69" t="s">
        <v>32</v>
      </c>
      <c r="AP5" s="1"/>
      <c r="AQ5" s="1"/>
      <c r="AR5" s="44"/>
    </row>
    <row r="6" spans="2:44" ht="18.600000000000001" thickBot="1" x14ac:dyDescent="0.35">
      <c r="B6" s="45">
        <v>2</v>
      </c>
      <c r="C6" s="57" t="s">
        <v>29</v>
      </c>
      <c r="D6" s="70">
        <v>201</v>
      </c>
      <c r="E6" s="71">
        <v>280</v>
      </c>
      <c r="F6" s="72">
        <v>19</v>
      </c>
      <c r="G6" s="73">
        <v>75188</v>
      </c>
      <c r="H6" s="74">
        <v>16.8</v>
      </c>
      <c r="I6" s="51">
        <v>2735.5623100303951</v>
      </c>
      <c r="J6" s="52">
        <v>2646.4974906340567</v>
      </c>
      <c r="L6" s="75">
        <v>1</v>
      </c>
      <c r="M6" s="64" t="s">
        <v>33</v>
      </c>
      <c r="N6" s="64">
        <v>4</v>
      </c>
      <c r="O6" s="76">
        <v>17.2</v>
      </c>
      <c r="P6" s="77">
        <v>4846</v>
      </c>
      <c r="R6" s="63">
        <v>2</v>
      </c>
      <c r="S6" s="64" t="s">
        <v>27</v>
      </c>
      <c r="T6" s="78" t="s">
        <v>34</v>
      </c>
      <c r="U6" s="79">
        <v>5540.0438255460531</v>
      </c>
      <c r="W6" s="80">
        <v>300</v>
      </c>
      <c r="X6" s="64">
        <v>1</v>
      </c>
      <c r="Y6" s="64" t="s">
        <v>33</v>
      </c>
      <c r="Z6" s="78" t="s">
        <v>35</v>
      </c>
      <c r="AA6" s="79">
        <v>5400.7916872835231</v>
      </c>
      <c r="AC6" s="81">
        <v>2</v>
      </c>
      <c r="AD6" s="82" t="s">
        <v>27</v>
      </c>
      <c r="AE6" s="83" t="s">
        <v>36</v>
      </c>
      <c r="AF6" s="84">
        <v>330</v>
      </c>
      <c r="AG6" s="85">
        <v>15.9</v>
      </c>
      <c r="AI6" s="80" t="s">
        <v>25</v>
      </c>
      <c r="AJ6" s="64">
        <v>1</v>
      </c>
      <c r="AK6" s="65">
        <v>5601</v>
      </c>
      <c r="AL6" s="79">
        <v>4999.2931363539983</v>
      </c>
      <c r="AN6" s="86" t="s">
        <v>37</v>
      </c>
      <c r="AO6" s="87" t="s">
        <v>38</v>
      </c>
    </row>
    <row r="7" spans="2:44" ht="18.600000000000001" thickBot="1" x14ac:dyDescent="0.35">
      <c r="B7" s="63">
        <v>3</v>
      </c>
      <c r="C7" s="64" t="s">
        <v>39</v>
      </c>
      <c r="D7" s="89">
        <v>344</v>
      </c>
      <c r="E7" s="65">
        <v>300</v>
      </c>
      <c r="F7" s="90">
        <v>18</v>
      </c>
      <c r="G7" s="91">
        <v>79365</v>
      </c>
      <c r="H7" s="92">
        <v>17.899999999999999</v>
      </c>
      <c r="I7" s="93">
        <v>2051.6717325227964</v>
      </c>
      <c r="J7" s="79">
        <v>1958.6308051176927</v>
      </c>
      <c r="L7" s="94">
        <v>2</v>
      </c>
      <c r="M7" s="82" t="s">
        <v>27</v>
      </c>
      <c r="N7" s="82">
        <v>6</v>
      </c>
      <c r="O7" s="95">
        <v>17.2</v>
      </c>
      <c r="P7" s="96">
        <v>4743</v>
      </c>
      <c r="R7" s="81">
        <v>3</v>
      </c>
      <c r="S7" s="82" t="s">
        <v>33</v>
      </c>
      <c r="T7" s="97" t="s">
        <v>35</v>
      </c>
      <c r="U7" s="98">
        <v>5400.7916872835231</v>
      </c>
      <c r="W7" s="99"/>
      <c r="X7" s="82">
        <v>2</v>
      </c>
      <c r="Y7" s="82" t="s">
        <v>33</v>
      </c>
      <c r="Z7" s="97" t="s">
        <v>40</v>
      </c>
      <c r="AA7" s="98">
        <v>4144.9600622040007</v>
      </c>
      <c r="AC7" s="100">
        <v>3</v>
      </c>
      <c r="AD7" s="101" t="s">
        <v>39</v>
      </c>
      <c r="AE7" s="102">
        <v>525</v>
      </c>
      <c r="AF7" s="103">
        <v>510</v>
      </c>
      <c r="AG7" s="104">
        <v>15.9</v>
      </c>
      <c r="AI7" s="99"/>
      <c r="AJ7" s="82">
        <v>2</v>
      </c>
      <c r="AK7" s="84">
        <v>457</v>
      </c>
      <c r="AL7" s="98">
        <v>4468.173464338729</v>
      </c>
      <c r="AN7" s="105" t="s">
        <v>41</v>
      </c>
      <c r="AO7" s="106" t="s">
        <v>42</v>
      </c>
      <c r="AP7" s="107" t="s">
        <v>43</v>
      </c>
      <c r="AQ7" s="69" t="s">
        <v>44</v>
      </c>
      <c r="AR7" s="108" t="s">
        <v>45</v>
      </c>
    </row>
    <row r="8" spans="2:44" x14ac:dyDescent="0.3">
      <c r="B8" s="81">
        <v>4</v>
      </c>
      <c r="C8" s="82" t="s">
        <v>27</v>
      </c>
      <c r="D8" s="83" t="s">
        <v>36</v>
      </c>
      <c r="E8" s="84">
        <v>330</v>
      </c>
      <c r="F8" s="109">
        <v>19</v>
      </c>
      <c r="G8" s="110">
        <v>75188</v>
      </c>
      <c r="H8" s="111">
        <v>15.9</v>
      </c>
      <c r="I8" s="112">
        <v>3875.3799392097267</v>
      </c>
      <c r="J8" s="98">
        <v>3789.7610800876514</v>
      </c>
      <c r="L8" s="94">
        <v>3</v>
      </c>
      <c r="M8" s="113" t="s">
        <v>46</v>
      </c>
      <c r="N8" s="82">
        <v>6</v>
      </c>
      <c r="O8" s="95">
        <v>17.899999999999999</v>
      </c>
      <c r="P8" s="96">
        <v>4455</v>
      </c>
      <c r="R8" s="81">
        <v>4</v>
      </c>
      <c r="S8" s="82" t="s">
        <v>46</v>
      </c>
      <c r="T8" s="97">
        <v>5685</v>
      </c>
      <c r="U8" s="98">
        <v>5361.5607549303741</v>
      </c>
      <c r="W8" s="99"/>
      <c r="X8" s="82">
        <v>3</v>
      </c>
      <c r="Y8" s="82" t="s">
        <v>46</v>
      </c>
      <c r="Z8" s="97">
        <v>4351</v>
      </c>
      <c r="AA8" s="98">
        <v>4139.9236587262321</v>
      </c>
      <c r="AC8" s="63">
        <v>4</v>
      </c>
      <c r="AD8" s="64" t="s">
        <v>39</v>
      </c>
      <c r="AE8" s="89" t="s">
        <v>47</v>
      </c>
      <c r="AF8" s="65">
        <v>460</v>
      </c>
      <c r="AG8" s="66">
        <v>16.100000000000001</v>
      </c>
      <c r="AI8" s="99"/>
      <c r="AJ8" s="82">
        <v>3</v>
      </c>
      <c r="AK8" s="84">
        <v>666</v>
      </c>
      <c r="AL8" s="98">
        <v>4464.374072241465</v>
      </c>
      <c r="AN8" s="114"/>
      <c r="AO8" s="107"/>
      <c r="AP8" s="107"/>
      <c r="AQ8" s="69" t="s">
        <v>48</v>
      </c>
      <c r="AR8" s="108" t="s">
        <v>49</v>
      </c>
    </row>
    <row r="9" spans="2:44" x14ac:dyDescent="0.3">
      <c r="B9" s="81">
        <v>5</v>
      </c>
      <c r="C9" s="82" t="s">
        <v>27</v>
      </c>
      <c r="D9" s="83" t="s">
        <v>50</v>
      </c>
      <c r="E9" s="84">
        <v>370</v>
      </c>
      <c r="F9" s="109">
        <v>21</v>
      </c>
      <c r="G9" s="110">
        <v>68027</v>
      </c>
      <c r="H9" s="111">
        <v>16.7</v>
      </c>
      <c r="I9" s="112">
        <v>3875.3799392097267</v>
      </c>
      <c r="J9" s="98">
        <v>3753.7110341415146</v>
      </c>
      <c r="L9" s="94">
        <v>4</v>
      </c>
      <c r="M9" s="82" t="s">
        <v>25</v>
      </c>
      <c r="N9" s="82">
        <v>8</v>
      </c>
      <c r="O9" s="95">
        <v>18.399999999999999</v>
      </c>
      <c r="P9" s="96">
        <v>4217</v>
      </c>
      <c r="R9" s="81">
        <v>5</v>
      </c>
      <c r="S9" s="82" t="s">
        <v>33</v>
      </c>
      <c r="T9" s="97" t="s">
        <v>51</v>
      </c>
      <c r="U9" s="98">
        <v>5066.3568247685025</v>
      </c>
      <c r="W9" s="99"/>
      <c r="X9" s="82">
        <v>4</v>
      </c>
      <c r="Y9" s="82" t="s">
        <v>27</v>
      </c>
      <c r="Z9" s="97" t="s">
        <v>36</v>
      </c>
      <c r="AA9" s="98">
        <v>3789.7610800876514</v>
      </c>
      <c r="AC9" s="81">
        <v>5</v>
      </c>
      <c r="AD9" s="82" t="s">
        <v>39</v>
      </c>
      <c r="AE9" s="83" t="s">
        <v>52</v>
      </c>
      <c r="AF9" s="84">
        <v>490</v>
      </c>
      <c r="AG9" s="85">
        <v>16.600000000000001</v>
      </c>
      <c r="AI9" s="99"/>
      <c r="AJ9" s="82">
        <v>4</v>
      </c>
      <c r="AK9" s="84">
        <v>6263</v>
      </c>
      <c r="AL9" s="98">
        <v>4146.1160202610272</v>
      </c>
      <c r="AN9" s="114"/>
      <c r="AO9" s="87" t="s">
        <v>53</v>
      </c>
      <c r="AP9" s="87" t="s">
        <v>54</v>
      </c>
      <c r="AQ9" s="87" t="s">
        <v>55</v>
      </c>
      <c r="AR9" s="115" t="s">
        <v>56</v>
      </c>
    </row>
    <row r="10" spans="2:44" ht="18.600000000000001" thickBot="1" x14ac:dyDescent="0.35">
      <c r="B10" s="81">
        <v>6</v>
      </c>
      <c r="C10" s="82" t="s">
        <v>46</v>
      </c>
      <c r="D10" s="83">
        <v>4351</v>
      </c>
      <c r="E10" s="84">
        <v>330</v>
      </c>
      <c r="F10" s="109">
        <v>19</v>
      </c>
      <c r="G10" s="110">
        <v>75188</v>
      </c>
      <c r="H10" s="111">
        <v>17.8</v>
      </c>
      <c r="I10" s="112">
        <v>4331.3069908814587</v>
      </c>
      <c r="J10" s="98">
        <v>4139.9236587262321</v>
      </c>
      <c r="L10" s="94">
        <v>5</v>
      </c>
      <c r="M10" s="82" t="s">
        <v>30</v>
      </c>
      <c r="N10" s="82">
        <v>1</v>
      </c>
      <c r="O10" s="95">
        <v>18</v>
      </c>
      <c r="P10" s="96">
        <v>3333</v>
      </c>
      <c r="R10" s="100">
        <v>6</v>
      </c>
      <c r="S10" s="101" t="s">
        <v>27</v>
      </c>
      <c r="T10" s="116" t="s">
        <v>57</v>
      </c>
      <c r="U10" s="117">
        <v>5041.97002898141</v>
      </c>
      <c r="W10" s="99"/>
      <c r="X10" s="82">
        <v>5</v>
      </c>
      <c r="Y10" s="82" t="s">
        <v>27</v>
      </c>
      <c r="Z10" s="97" t="s">
        <v>50</v>
      </c>
      <c r="AA10" s="98">
        <v>3753.7110341415146</v>
      </c>
      <c r="AC10" s="81">
        <v>6</v>
      </c>
      <c r="AD10" s="82" t="s">
        <v>27</v>
      </c>
      <c r="AE10" s="83" t="s">
        <v>50</v>
      </c>
      <c r="AF10" s="84">
        <v>370</v>
      </c>
      <c r="AG10" s="85">
        <v>16.7</v>
      </c>
      <c r="AI10" s="99"/>
      <c r="AJ10" s="82">
        <v>5</v>
      </c>
      <c r="AK10" s="84">
        <v>427</v>
      </c>
      <c r="AL10" s="98">
        <v>4101.9297377535877</v>
      </c>
      <c r="AN10" s="118"/>
      <c r="AO10" s="69" t="s">
        <v>58</v>
      </c>
      <c r="AP10" s="69" t="s">
        <v>59</v>
      </c>
      <c r="AQ10" s="69" t="s">
        <v>60</v>
      </c>
      <c r="AR10" s="108" t="s">
        <v>49</v>
      </c>
    </row>
    <row r="11" spans="2:44" x14ac:dyDescent="0.3">
      <c r="B11" s="81">
        <v>7</v>
      </c>
      <c r="C11" s="82" t="s">
        <v>33</v>
      </c>
      <c r="D11" s="83" t="s">
        <v>40</v>
      </c>
      <c r="E11" s="84">
        <v>350</v>
      </c>
      <c r="F11" s="109">
        <v>19</v>
      </c>
      <c r="G11" s="110">
        <v>75188</v>
      </c>
      <c r="H11" s="111">
        <v>17.7</v>
      </c>
      <c r="I11" s="112">
        <v>4331.3069908814587</v>
      </c>
      <c r="J11" s="98">
        <v>4144.9600622040007</v>
      </c>
      <c r="L11" s="94">
        <v>6</v>
      </c>
      <c r="M11" s="113" t="s">
        <v>29</v>
      </c>
      <c r="N11" s="82">
        <v>3</v>
      </c>
      <c r="O11" s="95">
        <v>16.899999999999999</v>
      </c>
      <c r="P11" s="96">
        <v>3206</v>
      </c>
      <c r="R11" s="63">
        <v>7</v>
      </c>
      <c r="S11" s="64" t="s">
        <v>25</v>
      </c>
      <c r="T11" s="65">
        <v>5601</v>
      </c>
      <c r="U11" s="79">
        <v>4999.2931363539983</v>
      </c>
      <c r="W11" s="99"/>
      <c r="X11" s="82">
        <v>6</v>
      </c>
      <c r="Y11" s="82" t="s">
        <v>29</v>
      </c>
      <c r="Z11" s="97">
        <v>3700</v>
      </c>
      <c r="AA11" s="98">
        <v>2716.7420654555735</v>
      </c>
      <c r="AC11" s="81">
        <v>7</v>
      </c>
      <c r="AD11" s="82" t="s">
        <v>46</v>
      </c>
      <c r="AE11" s="83">
        <v>4943</v>
      </c>
      <c r="AF11" s="84">
        <v>400</v>
      </c>
      <c r="AG11" s="85">
        <v>16.8</v>
      </c>
      <c r="AI11" s="99"/>
      <c r="AJ11" s="82">
        <v>6</v>
      </c>
      <c r="AK11" s="84">
        <v>4567</v>
      </c>
      <c r="AL11" s="98">
        <v>4086.9972432317809</v>
      </c>
      <c r="AN11" s="105" t="s">
        <v>61</v>
      </c>
      <c r="AO11" s="87" t="s">
        <v>62</v>
      </c>
      <c r="AP11" s="87" t="s">
        <v>63</v>
      </c>
      <c r="AQ11" s="87" t="s">
        <v>64</v>
      </c>
      <c r="AR11" s="115" t="s">
        <v>65</v>
      </c>
    </row>
    <row r="12" spans="2:44" ht="18.600000000000001" thickBot="1" x14ac:dyDescent="0.35">
      <c r="B12" s="81">
        <v>8</v>
      </c>
      <c r="C12" s="82" t="s">
        <v>33</v>
      </c>
      <c r="D12" s="83" t="s">
        <v>35</v>
      </c>
      <c r="E12" s="84">
        <v>390</v>
      </c>
      <c r="F12" s="109">
        <v>19</v>
      </c>
      <c r="G12" s="110">
        <v>75188</v>
      </c>
      <c r="H12" s="111">
        <v>17.399999999999999</v>
      </c>
      <c r="I12" s="112">
        <v>5623.100303951368</v>
      </c>
      <c r="J12" s="98">
        <v>5400.7916872835231</v>
      </c>
      <c r="L12" s="94">
        <v>7</v>
      </c>
      <c r="M12" s="113" t="s">
        <v>39</v>
      </c>
      <c r="N12" s="113">
        <v>6</v>
      </c>
      <c r="O12" s="119">
        <v>16.899999999999999</v>
      </c>
      <c r="P12" s="96">
        <v>2471</v>
      </c>
      <c r="R12" s="81">
        <v>8</v>
      </c>
      <c r="S12" s="82" t="s">
        <v>46</v>
      </c>
      <c r="T12" s="97">
        <v>5830</v>
      </c>
      <c r="U12" s="98">
        <v>4830.7061567823575</v>
      </c>
      <c r="W12" s="120"/>
      <c r="X12" s="101">
        <v>7</v>
      </c>
      <c r="Y12" s="101" t="s">
        <v>39</v>
      </c>
      <c r="Z12" s="116">
        <v>344</v>
      </c>
      <c r="AA12" s="117">
        <v>1958.6308051176927</v>
      </c>
      <c r="AC12" s="81">
        <v>8</v>
      </c>
      <c r="AD12" s="82" t="s">
        <v>29</v>
      </c>
      <c r="AE12" s="83">
        <v>201</v>
      </c>
      <c r="AF12" s="84">
        <v>280</v>
      </c>
      <c r="AG12" s="85">
        <v>16.8</v>
      </c>
      <c r="AI12" s="99"/>
      <c r="AJ12" s="82">
        <v>7</v>
      </c>
      <c r="AK12" s="84">
        <v>555</v>
      </c>
      <c r="AL12" s="98">
        <v>3989.8034919064112</v>
      </c>
      <c r="AN12" s="118"/>
      <c r="AO12" s="69" t="s">
        <v>66</v>
      </c>
      <c r="AP12" s="69" t="s">
        <v>67</v>
      </c>
      <c r="AQ12" s="69" t="s">
        <v>68</v>
      </c>
      <c r="AR12" s="108" t="s">
        <v>69</v>
      </c>
    </row>
    <row r="13" spans="2:44" ht="18.600000000000001" thickBot="1" x14ac:dyDescent="0.35">
      <c r="B13" s="100">
        <v>9</v>
      </c>
      <c r="C13" s="101" t="s">
        <v>29</v>
      </c>
      <c r="D13" s="102">
        <v>3700</v>
      </c>
      <c r="E13" s="103">
        <v>300</v>
      </c>
      <c r="F13" s="121">
        <v>19</v>
      </c>
      <c r="G13" s="122">
        <v>75188</v>
      </c>
      <c r="H13" s="123">
        <v>16.899999999999999</v>
      </c>
      <c r="I13" s="124">
        <v>2811.550151975684</v>
      </c>
      <c r="J13" s="117">
        <v>2716.7420654555735</v>
      </c>
      <c r="L13" s="54" t="s">
        <v>23</v>
      </c>
      <c r="M13" s="55"/>
      <c r="N13" s="55"/>
      <c r="O13" s="55"/>
      <c r="P13" s="56"/>
      <c r="R13" s="81">
        <v>9</v>
      </c>
      <c r="S13" s="82" t="s">
        <v>33</v>
      </c>
      <c r="T13" s="97" t="s">
        <v>70</v>
      </c>
      <c r="U13" s="98">
        <v>4772.6549798543856</v>
      </c>
      <c r="W13" s="125">
        <v>400</v>
      </c>
      <c r="X13" s="126">
        <v>1</v>
      </c>
      <c r="Y13" s="126" t="s">
        <v>46</v>
      </c>
      <c r="Z13" s="127">
        <v>5685</v>
      </c>
      <c r="AA13" s="128">
        <v>5361.5607549303741</v>
      </c>
      <c r="AC13" s="81">
        <v>9</v>
      </c>
      <c r="AD13" s="82" t="s">
        <v>33</v>
      </c>
      <c r="AE13" s="83" t="s">
        <v>51</v>
      </c>
      <c r="AF13" s="84">
        <v>430</v>
      </c>
      <c r="AG13" s="85">
        <v>16.899999999999999</v>
      </c>
      <c r="AI13" s="120"/>
      <c r="AJ13" s="101">
        <v>8</v>
      </c>
      <c r="AK13" s="129">
        <v>606</v>
      </c>
      <c r="AL13" s="117">
        <v>3481.3034565632288</v>
      </c>
      <c r="AN13" s="86" t="s">
        <v>71</v>
      </c>
      <c r="AO13" s="69" t="s">
        <v>72</v>
      </c>
    </row>
    <row r="14" spans="2:44" x14ac:dyDescent="0.3">
      <c r="B14" s="63">
        <v>10</v>
      </c>
      <c r="C14" s="64" t="s">
        <v>30</v>
      </c>
      <c r="D14" s="64">
        <v>43</v>
      </c>
      <c r="E14" s="65">
        <v>400</v>
      </c>
      <c r="F14" s="90">
        <v>22.5</v>
      </c>
      <c r="G14" s="91">
        <v>63492</v>
      </c>
      <c r="H14" s="92">
        <v>18</v>
      </c>
      <c r="I14" s="93">
        <v>3495.4407294832827</v>
      </c>
      <c r="J14" s="79">
        <v>3332.8620909026649</v>
      </c>
      <c r="L14" s="75">
        <v>1</v>
      </c>
      <c r="M14" s="130">
        <v>600</v>
      </c>
      <c r="N14" s="130">
        <v>4</v>
      </c>
      <c r="O14" s="131">
        <v>19.899999999999999</v>
      </c>
      <c r="P14" s="77">
        <v>4525</v>
      </c>
      <c r="R14" s="81">
        <v>10</v>
      </c>
      <c r="S14" s="82" t="s">
        <v>46</v>
      </c>
      <c r="T14" s="97">
        <v>5075</v>
      </c>
      <c r="U14" s="98">
        <v>4738.1953771117551</v>
      </c>
      <c r="W14" s="99"/>
      <c r="X14" s="82">
        <v>2</v>
      </c>
      <c r="Y14" s="82" t="s">
        <v>33</v>
      </c>
      <c r="Z14" s="97" t="s">
        <v>51</v>
      </c>
      <c r="AA14" s="98">
        <v>5066.3568247685025</v>
      </c>
      <c r="AC14" s="81">
        <v>10</v>
      </c>
      <c r="AD14" s="82" t="s">
        <v>33</v>
      </c>
      <c r="AE14" s="83" t="s">
        <v>70</v>
      </c>
      <c r="AF14" s="84">
        <v>470</v>
      </c>
      <c r="AG14" s="85">
        <v>16.899999999999999</v>
      </c>
      <c r="AI14" s="125" t="s">
        <v>39</v>
      </c>
      <c r="AJ14" s="126">
        <v>1</v>
      </c>
      <c r="AK14" s="127" t="s">
        <v>73</v>
      </c>
      <c r="AL14" s="128">
        <v>3413.6212624584723</v>
      </c>
    </row>
    <row r="15" spans="2:44" ht="18.600000000000001" thickBot="1" x14ac:dyDescent="0.35">
      <c r="B15" s="81">
        <v>11</v>
      </c>
      <c r="C15" s="82" t="s">
        <v>25</v>
      </c>
      <c r="D15" s="82">
        <v>427</v>
      </c>
      <c r="E15" s="84">
        <v>400</v>
      </c>
      <c r="F15" s="109">
        <v>22.5</v>
      </c>
      <c r="G15" s="110">
        <v>63492</v>
      </c>
      <c r="H15" s="111">
        <v>17.100000000000001</v>
      </c>
      <c r="I15" s="112">
        <v>4255.3191489361707</v>
      </c>
      <c r="J15" s="98">
        <v>4101.9297377535877</v>
      </c>
      <c r="K15" s="133"/>
      <c r="L15" s="94">
        <v>2</v>
      </c>
      <c r="M15" s="113">
        <v>500</v>
      </c>
      <c r="N15" s="113">
        <v>9</v>
      </c>
      <c r="O15" s="119">
        <v>17.600000000000001</v>
      </c>
      <c r="P15" s="96">
        <v>4187</v>
      </c>
      <c r="R15" s="81">
        <v>11</v>
      </c>
      <c r="S15" s="82" t="s">
        <v>25</v>
      </c>
      <c r="T15" s="84">
        <v>457</v>
      </c>
      <c r="U15" s="98">
        <v>4468.173464338729</v>
      </c>
      <c r="W15" s="99"/>
      <c r="X15" s="82">
        <v>3</v>
      </c>
      <c r="Y15" s="82" t="s">
        <v>33</v>
      </c>
      <c r="Z15" s="97" t="s">
        <v>70</v>
      </c>
      <c r="AA15" s="98">
        <v>4772.6549798543856</v>
      </c>
      <c r="AC15" s="100">
        <v>11</v>
      </c>
      <c r="AD15" s="101" t="s">
        <v>29</v>
      </c>
      <c r="AE15" s="102">
        <v>3700</v>
      </c>
      <c r="AF15" s="103">
        <v>300</v>
      </c>
      <c r="AG15" s="104">
        <v>16.899999999999999</v>
      </c>
      <c r="AI15" s="99"/>
      <c r="AJ15" s="82">
        <v>2</v>
      </c>
      <c r="AK15" s="97">
        <v>525</v>
      </c>
      <c r="AL15" s="98">
        <v>3120.9797130133602</v>
      </c>
    </row>
    <row r="16" spans="2:44" x14ac:dyDescent="0.3">
      <c r="B16" s="81">
        <v>12</v>
      </c>
      <c r="C16" s="82" t="s">
        <v>25</v>
      </c>
      <c r="D16" s="82">
        <v>457</v>
      </c>
      <c r="E16" s="84">
        <v>400</v>
      </c>
      <c r="F16" s="109">
        <v>22.5</v>
      </c>
      <c r="G16" s="110">
        <v>63492</v>
      </c>
      <c r="H16" s="111">
        <v>17.100000000000001</v>
      </c>
      <c r="I16" s="112">
        <v>4635.2583586626142</v>
      </c>
      <c r="J16" s="98">
        <v>4468.173464338729</v>
      </c>
      <c r="L16" s="94">
        <v>3</v>
      </c>
      <c r="M16" s="113">
        <v>400</v>
      </c>
      <c r="N16" s="113">
        <v>13</v>
      </c>
      <c r="O16" s="119">
        <v>17.100000000000001</v>
      </c>
      <c r="P16" s="96">
        <v>3982</v>
      </c>
      <c r="R16" s="81">
        <v>12</v>
      </c>
      <c r="S16" s="82" t="s">
        <v>25</v>
      </c>
      <c r="T16" s="84">
        <v>666</v>
      </c>
      <c r="U16" s="98">
        <v>4464.374072241465</v>
      </c>
      <c r="W16" s="99"/>
      <c r="X16" s="82">
        <v>4</v>
      </c>
      <c r="Y16" s="82" t="s">
        <v>46</v>
      </c>
      <c r="Z16" s="97">
        <v>5075</v>
      </c>
      <c r="AA16" s="98">
        <v>4738.1953771117551</v>
      </c>
      <c r="AC16" s="63">
        <v>12</v>
      </c>
      <c r="AD16" s="64" t="s">
        <v>27</v>
      </c>
      <c r="AE16" s="89" t="s">
        <v>74</v>
      </c>
      <c r="AF16" s="65">
        <v>480</v>
      </c>
      <c r="AG16" s="66">
        <v>17</v>
      </c>
      <c r="AI16" s="99"/>
      <c r="AJ16" s="82">
        <v>3</v>
      </c>
      <c r="AK16" s="97">
        <v>572</v>
      </c>
      <c r="AL16" s="98">
        <v>2490.457340778964</v>
      </c>
    </row>
    <row r="17" spans="2:44" x14ac:dyDescent="0.3">
      <c r="B17" s="81">
        <v>13</v>
      </c>
      <c r="C17" s="82" t="s">
        <v>25</v>
      </c>
      <c r="D17" s="82">
        <v>4567</v>
      </c>
      <c r="E17" s="84">
        <v>400</v>
      </c>
      <c r="F17" s="109">
        <v>22.5</v>
      </c>
      <c r="G17" s="110">
        <v>63492</v>
      </c>
      <c r="H17" s="111">
        <v>15.9</v>
      </c>
      <c r="I17" s="112">
        <v>4179.3313069908818</v>
      </c>
      <c r="J17" s="98">
        <v>4086.9972432317809</v>
      </c>
      <c r="L17" s="94">
        <v>4</v>
      </c>
      <c r="M17" s="113">
        <v>300</v>
      </c>
      <c r="N17" s="113">
        <v>7</v>
      </c>
      <c r="O17" s="119">
        <v>17.2</v>
      </c>
      <c r="P17" s="96">
        <v>3701</v>
      </c>
      <c r="R17" s="81">
        <v>13</v>
      </c>
      <c r="S17" s="82" t="s">
        <v>27</v>
      </c>
      <c r="T17" s="97" t="s">
        <v>74</v>
      </c>
      <c r="U17" s="98">
        <v>4326.8890930939424</v>
      </c>
      <c r="W17" s="99"/>
      <c r="X17" s="82">
        <v>5</v>
      </c>
      <c r="Y17" s="82" t="s">
        <v>25</v>
      </c>
      <c r="Z17" s="84">
        <v>457</v>
      </c>
      <c r="AA17" s="98">
        <v>4468.173464338729</v>
      </c>
      <c r="AC17" s="81">
        <v>13</v>
      </c>
      <c r="AD17" s="82" t="s">
        <v>29</v>
      </c>
      <c r="AE17" s="83" t="s">
        <v>75</v>
      </c>
      <c r="AF17" s="84">
        <v>500</v>
      </c>
      <c r="AG17" s="85">
        <v>17</v>
      </c>
      <c r="AI17" s="99"/>
      <c r="AJ17" s="82">
        <v>4</v>
      </c>
      <c r="AK17" s="97" t="s">
        <v>52</v>
      </c>
      <c r="AL17" s="98">
        <v>2063.3349826818408</v>
      </c>
    </row>
    <row r="18" spans="2:44" ht="18.600000000000001" thickBot="1" x14ac:dyDescent="0.35">
      <c r="B18" s="81">
        <v>14</v>
      </c>
      <c r="C18" s="82" t="s">
        <v>39</v>
      </c>
      <c r="D18" s="83" t="s">
        <v>47</v>
      </c>
      <c r="E18" s="84">
        <v>460</v>
      </c>
      <c r="F18" s="109">
        <v>21</v>
      </c>
      <c r="G18" s="110">
        <v>68027</v>
      </c>
      <c r="H18" s="111">
        <v>16.100000000000001</v>
      </c>
      <c r="I18" s="112">
        <v>1823.70820668693</v>
      </c>
      <c r="J18" s="98">
        <v>1779.1757969887608</v>
      </c>
      <c r="L18" s="100">
        <v>5</v>
      </c>
      <c r="M18" s="134">
        <v>200</v>
      </c>
      <c r="N18" s="134">
        <v>1</v>
      </c>
      <c r="O18" s="135">
        <v>16.8</v>
      </c>
      <c r="P18" s="136">
        <v>2646</v>
      </c>
      <c r="R18" s="81">
        <v>14</v>
      </c>
      <c r="S18" s="82" t="s">
        <v>29</v>
      </c>
      <c r="T18" s="97" t="s">
        <v>75</v>
      </c>
      <c r="U18" s="98">
        <v>4253.5519898211633</v>
      </c>
      <c r="W18" s="99"/>
      <c r="X18" s="82">
        <v>6</v>
      </c>
      <c r="Y18" s="82" t="s">
        <v>27</v>
      </c>
      <c r="Z18" s="97" t="s">
        <v>74</v>
      </c>
      <c r="AA18" s="98">
        <v>4326.8890930939424</v>
      </c>
      <c r="AC18" s="81">
        <v>14</v>
      </c>
      <c r="AD18" s="82" t="s">
        <v>25</v>
      </c>
      <c r="AE18" s="82">
        <v>457</v>
      </c>
      <c r="AF18" s="84">
        <v>400</v>
      </c>
      <c r="AG18" s="85">
        <v>17.100000000000001</v>
      </c>
      <c r="AI18" s="99"/>
      <c r="AJ18" s="82">
        <v>5</v>
      </c>
      <c r="AK18" s="97">
        <v>344</v>
      </c>
      <c r="AL18" s="98">
        <v>1958.6308051176927</v>
      </c>
    </row>
    <row r="19" spans="2:44" ht="18.600000000000001" thickBot="1" x14ac:dyDescent="0.35">
      <c r="B19" s="81">
        <v>15</v>
      </c>
      <c r="C19" s="82" t="s">
        <v>39</v>
      </c>
      <c r="D19" s="83" t="s">
        <v>52</v>
      </c>
      <c r="E19" s="84">
        <v>490</v>
      </c>
      <c r="F19" s="109">
        <v>21</v>
      </c>
      <c r="G19" s="110">
        <v>68027</v>
      </c>
      <c r="H19" s="111">
        <v>16.600000000000001</v>
      </c>
      <c r="I19" s="112">
        <v>2127.6595744680853</v>
      </c>
      <c r="J19" s="98">
        <v>2063.3349826818408</v>
      </c>
      <c r="R19" s="81">
        <v>15</v>
      </c>
      <c r="S19" s="82" t="s">
        <v>46</v>
      </c>
      <c r="T19" s="97">
        <v>5182</v>
      </c>
      <c r="U19" s="98">
        <v>4207.429136919488</v>
      </c>
      <c r="W19" s="99"/>
      <c r="X19" s="82">
        <v>7</v>
      </c>
      <c r="Y19" s="82" t="s">
        <v>46</v>
      </c>
      <c r="Z19" s="97">
        <v>5182</v>
      </c>
      <c r="AA19" s="98">
        <v>4207.429136919488</v>
      </c>
      <c r="AC19" s="81">
        <v>15</v>
      </c>
      <c r="AD19" s="82" t="s">
        <v>25</v>
      </c>
      <c r="AE19" s="82">
        <v>427</v>
      </c>
      <c r="AF19" s="84">
        <v>400</v>
      </c>
      <c r="AG19" s="85">
        <v>17.100000000000001</v>
      </c>
      <c r="AI19" s="137"/>
      <c r="AJ19" s="138">
        <v>6</v>
      </c>
      <c r="AK19" s="139" t="s">
        <v>47</v>
      </c>
      <c r="AL19" s="140">
        <v>1779.1757969887608</v>
      </c>
    </row>
    <row r="20" spans="2:44" x14ac:dyDescent="0.3">
      <c r="B20" s="81">
        <v>16</v>
      </c>
      <c r="C20" s="82" t="s">
        <v>27</v>
      </c>
      <c r="D20" s="83" t="s">
        <v>74</v>
      </c>
      <c r="E20" s="84">
        <v>480</v>
      </c>
      <c r="F20" s="109">
        <v>21</v>
      </c>
      <c r="G20" s="110">
        <v>68027</v>
      </c>
      <c r="H20" s="111">
        <v>17</v>
      </c>
      <c r="I20" s="112">
        <v>4483.2826747720364</v>
      </c>
      <c r="J20" s="98">
        <v>4326.8890930939424</v>
      </c>
      <c r="R20" s="81">
        <v>16</v>
      </c>
      <c r="S20" s="82" t="s">
        <v>25</v>
      </c>
      <c r="T20" s="84">
        <v>6263</v>
      </c>
      <c r="U20" s="98">
        <v>4146.1160202610272</v>
      </c>
      <c r="W20" s="99"/>
      <c r="X20" s="82">
        <v>8</v>
      </c>
      <c r="Y20" s="82" t="s">
        <v>25</v>
      </c>
      <c r="Z20" s="84">
        <v>427</v>
      </c>
      <c r="AA20" s="98">
        <v>4101.9297377535877</v>
      </c>
      <c r="AC20" s="81">
        <v>16</v>
      </c>
      <c r="AD20" s="82" t="s">
        <v>39</v>
      </c>
      <c r="AE20" s="83">
        <v>572</v>
      </c>
      <c r="AF20" s="84">
        <v>500</v>
      </c>
      <c r="AG20" s="85">
        <v>17.100000000000001</v>
      </c>
      <c r="AI20" s="80" t="s">
        <v>27</v>
      </c>
      <c r="AJ20" s="64">
        <v>1</v>
      </c>
      <c r="AK20" s="78" t="s">
        <v>28</v>
      </c>
      <c r="AL20" s="79">
        <v>6006.3600154182195</v>
      </c>
      <c r="AN20" s="3"/>
      <c r="AO20" s="1"/>
      <c r="AP20" s="1"/>
      <c r="AQ20" s="1"/>
      <c r="AR20" s="4"/>
    </row>
    <row r="21" spans="2:44" x14ac:dyDescent="0.3">
      <c r="B21" s="81">
        <v>17</v>
      </c>
      <c r="C21" s="82" t="s">
        <v>46</v>
      </c>
      <c r="D21" s="83">
        <v>4943</v>
      </c>
      <c r="E21" s="84">
        <v>400</v>
      </c>
      <c r="F21" s="109">
        <v>21</v>
      </c>
      <c r="G21" s="110">
        <v>68027</v>
      </c>
      <c r="H21" s="111">
        <v>16.8</v>
      </c>
      <c r="I21" s="112">
        <v>3571.4285714285716</v>
      </c>
      <c r="J21" s="98">
        <v>3455.1495016611298</v>
      </c>
      <c r="R21" s="81">
        <v>17</v>
      </c>
      <c r="S21" s="82" t="s">
        <v>33</v>
      </c>
      <c r="T21" s="97" t="s">
        <v>40</v>
      </c>
      <c r="U21" s="98">
        <v>4144.9600622040007</v>
      </c>
      <c r="W21" s="99"/>
      <c r="X21" s="82">
        <v>9</v>
      </c>
      <c r="Y21" s="82" t="s">
        <v>25</v>
      </c>
      <c r="Z21" s="84">
        <v>4567</v>
      </c>
      <c r="AA21" s="98">
        <v>4086.9972432317809</v>
      </c>
      <c r="AC21" s="81">
        <v>17</v>
      </c>
      <c r="AD21" s="82" t="s">
        <v>27</v>
      </c>
      <c r="AE21" s="83" t="s">
        <v>57</v>
      </c>
      <c r="AF21" s="84">
        <v>500</v>
      </c>
      <c r="AG21" s="85">
        <v>17.3</v>
      </c>
      <c r="AI21" s="99"/>
      <c r="AJ21" s="82">
        <v>2</v>
      </c>
      <c r="AK21" s="97" t="s">
        <v>34</v>
      </c>
      <c r="AL21" s="98">
        <v>5540.0438255460531</v>
      </c>
      <c r="AN21" s="141"/>
      <c r="AO21" s="141"/>
      <c r="AP21" s="141"/>
      <c r="AQ21" s="1"/>
      <c r="AR21" s="4"/>
    </row>
    <row r="22" spans="2:44" x14ac:dyDescent="0.3">
      <c r="B22" s="81">
        <v>18</v>
      </c>
      <c r="C22" s="82" t="s">
        <v>46</v>
      </c>
      <c r="D22" s="83">
        <v>5075</v>
      </c>
      <c r="E22" s="84">
        <v>450</v>
      </c>
      <c r="F22" s="109">
        <v>19</v>
      </c>
      <c r="G22" s="110">
        <v>75188</v>
      </c>
      <c r="H22" s="111">
        <v>17.5</v>
      </c>
      <c r="I22" s="112">
        <v>4939.2097264437689</v>
      </c>
      <c r="J22" s="98">
        <v>4738.1953771117551</v>
      </c>
      <c r="R22" s="81">
        <v>18</v>
      </c>
      <c r="S22" s="82" t="s">
        <v>46</v>
      </c>
      <c r="T22" s="97">
        <v>4351</v>
      </c>
      <c r="U22" s="98">
        <v>4139.9236587262321</v>
      </c>
      <c r="W22" s="99"/>
      <c r="X22" s="82">
        <v>10</v>
      </c>
      <c r="Y22" s="82" t="s">
        <v>46</v>
      </c>
      <c r="Z22" s="97">
        <v>4943</v>
      </c>
      <c r="AA22" s="98">
        <v>3455.1495016611298</v>
      </c>
      <c r="AC22" s="81">
        <v>18</v>
      </c>
      <c r="AD22" s="82" t="s">
        <v>33</v>
      </c>
      <c r="AE22" s="83" t="s">
        <v>35</v>
      </c>
      <c r="AF22" s="84">
        <v>390</v>
      </c>
      <c r="AG22" s="85">
        <v>17.399999999999999</v>
      </c>
      <c r="AI22" s="99"/>
      <c r="AJ22" s="82">
        <v>3</v>
      </c>
      <c r="AK22" s="97" t="s">
        <v>57</v>
      </c>
      <c r="AL22" s="98">
        <v>5041.97002898141</v>
      </c>
      <c r="AN22" s="141"/>
      <c r="AO22" s="141"/>
      <c r="AP22" s="141"/>
      <c r="AQ22" s="1"/>
      <c r="AR22" s="4"/>
    </row>
    <row r="23" spans="2:44" x14ac:dyDescent="0.3">
      <c r="B23" s="81">
        <v>19</v>
      </c>
      <c r="C23" s="82" t="s">
        <v>46</v>
      </c>
      <c r="D23" s="83">
        <v>5182</v>
      </c>
      <c r="E23" s="84">
        <v>450</v>
      </c>
      <c r="F23" s="109">
        <v>19</v>
      </c>
      <c r="G23" s="110">
        <v>75188</v>
      </c>
      <c r="H23" s="111">
        <v>17.899999999999999</v>
      </c>
      <c r="I23" s="112">
        <v>4407.2948328267476</v>
      </c>
      <c r="J23" s="98">
        <v>4207.429136919488</v>
      </c>
      <c r="R23" s="81">
        <v>19</v>
      </c>
      <c r="S23" s="82" t="s">
        <v>25</v>
      </c>
      <c r="T23" s="84">
        <v>427</v>
      </c>
      <c r="U23" s="98">
        <v>4101.9297377535877</v>
      </c>
      <c r="W23" s="99"/>
      <c r="X23" s="82">
        <v>11</v>
      </c>
      <c r="Y23" s="82" t="s">
        <v>30</v>
      </c>
      <c r="Z23" s="84">
        <v>43</v>
      </c>
      <c r="AA23" s="98">
        <v>3332.8620909026649</v>
      </c>
      <c r="AC23" s="81">
        <v>19</v>
      </c>
      <c r="AD23" s="82" t="s">
        <v>27</v>
      </c>
      <c r="AE23" s="83" t="s">
        <v>34</v>
      </c>
      <c r="AF23" s="84">
        <v>550</v>
      </c>
      <c r="AG23" s="85">
        <v>17.5</v>
      </c>
      <c r="AI23" s="99"/>
      <c r="AJ23" s="82">
        <v>4</v>
      </c>
      <c r="AK23" s="97" t="s">
        <v>74</v>
      </c>
      <c r="AL23" s="98">
        <v>4326.8890930939424</v>
      </c>
      <c r="AN23" s="141"/>
      <c r="AO23" s="142"/>
      <c r="AP23" s="1"/>
      <c r="AQ23" s="142"/>
      <c r="AR23" s="143"/>
    </row>
    <row r="24" spans="2:44" ht="18.600000000000001" thickBot="1" x14ac:dyDescent="0.35">
      <c r="B24" s="81">
        <v>20</v>
      </c>
      <c r="C24" s="82" t="s">
        <v>46</v>
      </c>
      <c r="D24" s="83">
        <v>5685</v>
      </c>
      <c r="E24" s="84">
        <v>490</v>
      </c>
      <c r="F24" s="109">
        <v>19</v>
      </c>
      <c r="G24" s="110">
        <v>75188</v>
      </c>
      <c r="H24" s="111">
        <v>18</v>
      </c>
      <c r="I24" s="112">
        <v>5623.100303951368</v>
      </c>
      <c r="J24" s="98">
        <v>5361.5607549303741</v>
      </c>
      <c r="R24" s="100">
        <v>20</v>
      </c>
      <c r="S24" s="101" t="s">
        <v>25</v>
      </c>
      <c r="T24" s="103">
        <v>4567</v>
      </c>
      <c r="U24" s="117">
        <v>4086.9972432317809</v>
      </c>
      <c r="W24" s="99"/>
      <c r="X24" s="82">
        <v>12</v>
      </c>
      <c r="Y24" s="82" t="s">
        <v>39</v>
      </c>
      <c r="Z24" s="97" t="s">
        <v>52</v>
      </c>
      <c r="AA24" s="98">
        <v>2063.3349826818408</v>
      </c>
      <c r="AC24" s="81">
        <v>20</v>
      </c>
      <c r="AD24" s="82" t="s">
        <v>46</v>
      </c>
      <c r="AE24" s="83">
        <v>5075</v>
      </c>
      <c r="AF24" s="84">
        <v>450</v>
      </c>
      <c r="AG24" s="85">
        <v>17.5</v>
      </c>
      <c r="AI24" s="99"/>
      <c r="AJ24" s="82">
        <v>5</v>
      </c>
      <c r="AK24" s="97" t="s">
        <v>36</v>
      </c>
      <c r="AL24" s="98">
        <v>3789.7610800876514</v>
      </c>
      <c r="AN24" s="141"/>
      <c r="AO24" s="1"/>
      <c r="AP24" s="1"/>
      <c r="AQ24" s="1"/>
      <c r="AR24" s="4"/>
    </row>
    <row r="25" spans="2:44" ht="18.600000000000001" thickBot="1" x14ac:dyDescent="0.35">
      <c r="B25" s="81">
        <v>21</v>
      </c>
      <c r="C25" s="82" t="s">
        <v>33</v>
      </c>
      <c r="D25" s="83" t="s">
        <v>51</v>
      </c>
      <c r="E25" s="84">
        <v>430</v>
      </c>
      <c r="F25" s="109">
        <v>19</v>
      </c>
      <c r="G25" s="110">
        <v>75188</v>
      </c>
      <c r="H25" s="111">
        <v>16.899999999999999</v>
      </c>
      <c r="I25" s="112">
        <v>5243.1610942249245</v>
      </c>
      <c r="J25" s="98">
        <v>5066.3568247685025</v>
      </c>
      <c r="R25" s="63">
        <v>21</v>
      </c>
      <c r="S25" s="64" t="s">
        <v>25</v>
      </c>
      <c r="T25" s="65">
        <v>555</v>
      </c>
      <c r="U25" s="79">
        <v>3989.8034919064112</v>
      </c>
      <c r="W25" s="137"/>
      <c r="X25" s="138">
        <v>13</v>
      </c>
      <c r="Y25" s="138" t="s">
        <v>39</v>
      </c>
      <c r="Z25" s="139" t="s">
        <v>47</v>
      </c>
      <c r="AA25" s="140">
        <v>1779.1757969887608</v>
      </c>
      <c r="AC25" s="81">
        <v>21</v>
      </c>
      <c r="AD25" s="82" t="s">
        <v>33</v>
      </c>
      <c r="AE25" s="83" t="s">
        <v>40</v>
      </c>
      <c r="AF25" s="84">
        <v>350</v>
      </c>
      <c r="AG25" s="85">
        <v>17.7</v>
      </c>
      <c r="AI25" s="120"/>
      <c r="AJ25" s="101">
        <v>6</v>
      </c>
      <c r="AK25" s="116" t="s">
        <v>50</v>
      </c>
      <c r="AL25" s="117">
        <v>3753.7110341415146</v>
      </c>
      <c r="AN25" s="144"/>
      <c r="AO25" s="141"/>
      <c r="AP25" s="141"/>
      <c r="AQ25" s="142"/>
      <c r="AR25" s="143"/>
    </row>
    <row r="26" spans="2:44" ht="18.600000000000001" thickBot="1" x14ac:dyDescent="0.35">
      <c r="B26" s="100">
        <v>22</v>
      </c>
      <c r="C26" s="101" t="s">
        <v>33</v>
      </c>
      <c r="D26" s="102" t="s">
        <v>70</v>
      </c>
      <c r="E26" s="103">
        <v>470</v>
      </c>
      <c r="F26" s="121">
        <v>21</v>
      </c>
      <c r="G26" s="122">
        <v>68027</v>
      </c>
      <c r="H26" s="123">
        <v>16.899999999999999</v>
      </c>
      <c r="I26" s="124">
        <v>4939.2097264437689</v>
      </c>
      <c r="J26" s="117">
        <v>4772.6549798543856</v>
      </c>
      <c r="R26" s="81">
        <v>22</v>
      </c>
      <c r="S26" s="82" t="s">
        <v>27</v>
      </c>
      <c r="T26" s="97" t="s">
        <v>36</v>
      </c>
      <c r="U26" s="98">
        <v>3789.7610800876514</v>
      </c>
      <c r="W26" s="80">
        <v>500</v>
      </c>
      <c r="X26" s="64">
        <v>1</v>
      </c>
      <c r="Y26" s="64" t="s">
        <v>27</v>
      </c>
      <c r="Z26" s="78" t="s">
        <v>34</v>
      </c>
      <c r="AA26" s="79">
        <v>5540.0438255460531</v>
      </c>
      <c r="AC26" s="81">
        <v>22</v>
      </c>
      <c r="AD26" s="82" t="s">
        <v>46</v>
      </c>
      <c r="AE26" s="83">
        <v>4351</v>
      </c>
      <c r="AF26" s="84">
        <v>330</v>
      </c>
      <c r="AG26" s="85">
        <v>17.8</v>
      </c>
      <c r="AI26" s="125" t="s">
        <v>46</v>
      </c>
      <c r="AJ26" s="126">
        <v>1</v>
      </c>
      <c r="AK26" s="127">
        <v>5685</v>
      </c>
      <c r="AL26" s="128">
        <v>5361.5607549303741</v>
      </c>
      <c r="AN26" s="3"/>
      <c r="AO26" s="1"/>
      <c r="AP26" s="142"/>
      <c r="AQ26" s="142"/>
      <c r="AR26" s="143"/>
    </row>
    <row r="27" spans="2:44" x14ac:dyDescent="0.3">
      <c r="B27" s="63">
        <v>23</v>
      </c>
      <c r="C27" s="64" t="s">
        <v>25</v>
      </c>
      <c r="D27" s="64">
        <v>555</v>
      </c>
      <c r="E27" s="65">
        <v>500</v>
      </c>
      <c r="F27" s="90">
        <v>24.5</v>
      </c>
      <c r="G27" s="91">
        <v>58309</v>
      </c>
      <c r="H27" s="92">
        <v>17.899999999999999</v>
      </c>
      <c r="I27" s="93">
        <v>4179.3313069908818</v>
      </c>
      <c r="J27" s="79">
        <v>3989.8034919064112</v>
      </c>
      <c r="R27" s="81">
        <v>23</v>
      </c>
      <c r="S27" s="82" t="s">
        <v>27</v>
      </c>
      <c r="T27" s="97" t="s">
        <v>50</v>
      </c>
      <c r="U27" s="98">
        <v>3753.7110341415146</v>
      </c>
      <c r="W27" s="99"/>
      <c r="X27" s="82">
        <v>2</v>
      </c>
      <c r="Y27" s="82" t="s">
        <v>27</v>
      </c>
      <c r="Z27" s="97" t="s">
        <v>57</v>
      </c>
      <c r="AA27" s="98">
        <v>5041.97002898141</v>
      </c>
      <c r="AC27" s="81">
        <v>23</v>
      </c>
      <c r="AD27" s="82" t="s">
        <v>39</v>
      </c>
      <c r="AE27" s="83" t="s">
        <v>73</v>
      </c>
      <c r="AF27" s="84">
        <v>510</v>
      </c>
      <c r="AG27" s="85">
        <v>17.8</v>
      </c>
      <c r="AI27" s="99"/>
      <c r="AJ27" s="82">
        <v>2</v>
      </c>
      <c r="AK27" s="97">
        <v>5830</v>
      </c>
      <c r="AL27" s="98">
        <v>4830.7061567823575</v>
      </c>
      <c r="AN27" s="3"/>
      <c r="AO27" s="1"/>
      <c r="AP27" s="1"/>
      <c r="AQ27" s="1"/>
      <c r="AR27" s="4"/>
    </row>
    <row r="28" spans="2:44" x14ac:dyDescent="0.3">
      <c r="B28" s="81">
        <v>24</v>
      </c>
      <c r="C28" s="82" t="s">
        <v>25</v>
      </c>
      <c r="D28" s="82">
        <v>5601</v>
      </c>
      <c r="E28" s="84">
        <v>500</v>
      </c>
      <c r="F28" s="109">
        <v>24.5</v>
      </c>
      <c r="G28" s="110">
        <v>58309</v>
      </c>
      <c r="H28" s="111">
        <v>18</v>
      </c>
      <c r="I28" s="112">
        <v>5243.1610942249245</v>
      </c>
      <c r="J28" s="98">
        <v>4999.2931363539983</v>
      </c>
      <c r="R28" s="81">
        <v>24</v>
      </c>
      <c r="S28" s="145" t="s">
        <v>25</v>
      </c>
      <c r="T28" s="146">
        <v>606</v>
      </c>
      <c r="U28" s="98">
        <v>3481.3034565632288</v>
      </c>
      <c r="W28" s="99"/>
      <c r="X28" s="82">
        <v>3</v>
      </c>
      <c r="Y28" s="82" t="s">
        <v>25</v>
      </c>
      <c r="Z28" s="84">
        <v>5601</v>
      </c>
      <c r="AA28" s="98">
        <v>4999.2931363539983</v>
      </c>
      <c r="AC28" s="81">
        <v>24</v>
      </c>
      <c r="AD28" s="82" t="s">
        <v>46</v>
      </c>
      <c r="AE28" s="83">
        <v>5182</v>
      </c>
      <c r="AF28" s="84">
        <v>450</v>
      </c>
      <c r="AG28" s="85">
        <v>17.899999999999999</v>
      </c>
      <c r="AI28" s="99"/>
      <c r="AJ28" s="82">
        <v>3</v>
      </c>
      <c r="AK28" s="97">
        <v>5075</v>
      </c>
      <c r="AL28" s="98">
        <v>4738.1953771117551</v>
      </c>
      <c r="AN28" s="3"/>
      <c r="AO28" s="1"/>
      <c r="AP28" s="1"/>
      <c r="AQ28" s="1"/>
      <c r="AR28" s="4"/>
    </row>
    <row r="29" spans="2:44" x14ac:dyDescent="0.3">
      <c r="B29" s="81">
        <v>25</v>
      </c>
      <c r="C29" s="82" t="s">
        <v>39</v>
      </c>
      <c r="D29" s="83">
        <v>572</v>
      </c>
      <c r="E29" s="84">
        <v>500</v>
      </c>
      <c r="F29" s="109">
        <v>21</v>
      </c>
      <c r="G29" s="110">
        <v>68027</v>
      </c>
      <c r="H29" s="111">
        <v>17.100000000000001</v>
      </c>
      <c r="I29" s="112">
        <v>2583.5866261398178</v>
      </c>
      <c r="J29" s="98">
        <v>2490.457340778964</v>
      </c>
      <c r="R29" s="81">
        <v>25</v>
      </c>
      <c r="S29" s="82" t="s">
        <v>46</v>
      </c>
      <c r="T29" s="97">
        <v>4943</v>
      </c>
      <c r="U29" s="98">
        <v>3455.1495016611298</v>
      </c>
      <c r="W29" s="99"/>
      <c r="X29" s="82">
        <v>4</v>
      </c>
      <c r="Y29" s="82" t="s">
        <v>46</v>
      </c>
      <c r="Z29" s="97">
        <v>5830</v>
      </c>
      <c r="AA29" s="98">
        <v>4830.7061567823575</v>
      </c>
      <c r="AC29" s="81">
        <v>25</v>
      </c>
      <c r="AD29" s="82" t="s">
        <v>25</v>
      </c>
      <c r="AE29" s="82">
        <v>555</v>
      </c>
      <c r="AF29" s="84">
        <v>500</v>
      </c>
      <c r="AG29" s="85">
        <v>17.899999999999999</v>
      </c>
      <c r="AI29" s="99"/>
      <c r="AJ29" s="82">
        <v>4</v>
      </c>
      <c r="AK29" s="97">
        <v>5182</v>
      </c>
      <c r="AL29" s="98">
        <v>4207.429136919488</v>
      </c>
    </row>
    <row r="30" spans="2:44" ht="18.600000000000001" thickBot="1" x14ac:dyDescent="0.35">
      <c r="B30" s="81">
        <v>26</v>
      </c>
      <c r="C30" s="82" t="s">
        <v>39</v>
      </c>
      <c r="D30" s="83" t="s">
        <v>73</v>
      </c>
      <c r="E30" s="84">
        <v>510</v>
      </c>
      <c r="F30" s="109">
        <v>21</v>
      </c>
      <c r="G30" s="110">
        <v>68027</v>
      </c>
      <c r="H30" s="111">
        <v>17.8</v>
      </c>
      <c r="I30" s="112">
        <v>3571.4285714285716</v>
      </c>
      <c r="J30" s="98">
        <v>3413.6212624584723</v>
      </c>
      <c r="R30" s="81">
        <v>26</v>
      </c>
      <c r="S30" s="82" t="s">
        <v>39</v>
      </c>
      <c r="T30" s="97" t="s">
        <v>73</v>
      </c>
      <c r="U30" s="98">
        <v>3413.6212624584723</v>
      </c>
      <c r="W30" s="99"/>
      <c r="X30" s="82">
        <v>5</v>
      </c>
      <c r="Y30" s="82" t="s">
        <v>29</v>
      </c>
      <c r="Z30" s="97" t="s">
        <v>75</v>
      </c>
      <c r="AA30" s="98">
        <v>4253.5519898211633</v>
      </c>
      <c r="AC30" s="100">
        <v>26</v>
      </c>
      <c r="AD30" s="101" t="s">
        <v>39</v>
      </c>
      <c r="AE30" s="102">
        <v>344</v>
      </c>
      <c r="AF30" s="103">
        <v>300</v>
      </c>
      <c r="AG30" s="104">
        <v>17.899999999999999</v>
      </c>
      <c r="AI30" s="99"/>
      <c r="AJ30" s="82">
        <v>5</v>
      </c>
      <c r="AK30" s="97">
        <v>4351</v>
      </c>
      <c r="AL30" s="98">
        <v>4139.9236587262321</v>
      </c>
    </row>
    <row r="31" spans="2:44" ht="18.600000000000001" thickBot="1" x14ac:dyDescent="0.35">
      <c r="B31" s="81">
        <v>27</v>
      </c>
      <c r="C31" s="82" t="s">
        <v>39</v>
      </c>
      <c r="D31" s="83">
        <v>525</v>
      </c>
      <c r="E31" s="84">
        <v>510</v>
      </c>
      <c r="F31" s="109">
        <v>21</v>
      </c>
      <c r="G31" s="110">
        <v>68027</v>
      </c>
      <c r="H31" s="111">
        <v>15.9</v>
      </c>
      <c r="I31" s="112">
        <v>3191.489361702128</v>
      </c>
      <c r="J31" s="98">
        <v>3120.9797130133602</v>
      </c>
      <c r="R31" s="81">
        <v>27</v>
      </c>
      <c r="S31" s="82" t="s">
        <v>30</v>
      </c>
      <c r="T31" s="84">
        <v>43</v>
      </c>
      <c r="U31" s="98">
        <v>3332.8620909026649</v>
      </c>
      <c r="W31" s="99"/>
      <c r="X31" s="82">
        <v>6</v>
      </c>
      <c r="Y31" s="82" t="s">
        <v>25</v>
      </c>
      <c r="Z31" s="84">
        <v>555</v>
      </c>
      <c r="AA31" s="98">
        <v>3989.8034919064112</v>
      </c>
      <c r="AC31" s="147">
        <v>27</v>
      </c>
      <c r="AD31" s="126" t="s">
        <v>46</v>
      </c>
      <c r="AE31" s="148">
        <v>5685</v>
      </c>
      <c r="AF31" s="149">
        <v>490</v>
      </c>
      <c r="AG31" s="150">
        <v>18</v>
      </c>
      <c r="AI31" s="137"/>
      <c r="AJ31" s="138">
        <v>6</v>
      </c>
      <c r="AK31" s="139">
        <v>4943</v>
      </c>
      <c r="AL31" s="140">
        <v>3455.1495016611298</v>
      </c>
    </row>
    <row r="32" spans="2:44" ht="18.600000000000001" thickBot="1" x14ac:dyDescent="0.35">
      <c r="B32" s="81">
        <v>28</v>
      </c>
      <c r="C32" s="82" t="s">
        <v>27</v>
      </c>
      <c r="D32" s="83" t="s">
        <v>57</v>
      </c>
      <c r="E32" s="84">
        <v>500</v>
      </c>
      <c r="F32" s="109">
        <v>21</v>
      </c>
      <c r="G32" s="110">
        <v>68027</v>
      </c>
      <c r="H32" s="111">
        <v>17.3</v>
      </c>
      <c r="I32" s="112">
        <v>5243.1610942249245</v>
      </c>
      <c r="J32" s="98">
        <v>5041.97002898141</v>
      </c>
      <c r="R32" s="100">
        <v>28</v>
      </c>
      <c r="S32" s="101" t="s">
        <v>39</v>
      </c>
      <c r="T32" s="116">
        <v>525</v>
      </c>
      <c r="U32" s="117">
        <v>3120.9797130133602</v>
      </c>
      <c r="W32" s="99"/>
      <c r="X32" s="82">
        <v>7</v>
      </c>
      <c r="Y32" s="82" t="s">
        <v>39</v>
      </c>
      <c r="Z32" s="97" t="s">
        <v>73</v>
      </c>
      <c r="AA32" s="98">
        <v>3413.6212624584723</v>
      </c>
      <c r="AC32" s="81">
        <v>28</v>
      </c>
      <c r="AD32" s="82" t="s">
        <v>25</v>
      </c>
      <c r="AE32" s="82">
        <v>5601</v>
      </c>
      <c r="AF32" s="84">
        <v>500</v>
      </c>
      <c r="AG32" s="85">
        <v>18</v>
      </c>
      <c r="AI32" s="80" t="s">
        <v>33</v>
      </c>
      <c r="AJ32" s="64">
        <v>1</v>
      </c>
      <c r="AK32" s="78" t="s">
        <v>35</v>
      </c>
      <c r="AL32" s="79">
        <v>5400.7916872835231</v>
      </c>
    </row>
    <row r="33" spans="2:38" x14ac:dyDescent="0.3">
      <c r="B33" s="81">
        <v>29</v>
      </c>
      <c r="C33" s="82" t="s">
        <v>27</v>
      </c>
      <c r="D33" s="83" t="s">
        <v>34</v>
      </c>
      <c r="E33" s="84">
        <v>550</v>
      </c>
      <c r="F33" s="109">
        <v>21</v>
      </c>
      <c r="G33" s="110">
        <v>68027</v>
      </c>
      <c r="H33" s="111">
        <v>17.5</v>
      </c>
      <c r="I33" s="112">
        <v>5775.0759878419458</v>
      </c>
      <c r="J33" s="98">
        <v>5540.0438255460531</v>
      </c>
      <c r="R33" s="147">
        <v>29</v>
      </c>
      <c r="S33" s="126" t="s">
        <v>29</v>
      </c>
      <c r="T33" s="127">
        <v>3700</v>
      </c>
      <c r="U33" s="128">
        <v>2716.7420654555735</v>
      </c>
      <c r="W33" s="99"/>
      <c r="X33" s="82">
        <v>8</v>
      </c>
      <c r="Y33" s="82" t="s">
        <v>39</v>
      </c>
      <c r="Z33" s="97">
        <v>525</v>
      </c>
      <c r="AA33" s="98">
        <v>3120.9797130133602</v>
      </c>
      <c r="AC33" s="81">
        <v>29</v>
      </c>
      <c r="AD33" s="82" t="s">
        <v>30</v>
      </c>
      <c r="AE33" s="82">
        <v>43</v>
      </c>
      <c r="AF33" s="84">
        <v>400</v>
      </c>
      <c r="AG33" s="85">
        <v>18</v>
      </c>
      <c r="AI33" s="99"/>
      <c r="AJ33" s="82">
        <v>2</v>
      </c>
      <c r="AK33" s="97" t="s">
        <v>51</v>
      </c>
      <c r="AL33" s="98">
        <v>5066.3568247685025</v>
      </c>
    </row>
    <row r="34" spans="2:38" ht="18.600000000000001" thickBot="1" x14ac:dyDescent="0.35">
      <c r="B34" s="100">
        <v>30</v>
      </c>
      <c r="C34" s="101" t="s">
        <v>46</v>
      </c>
      <c r="D34" s="102">
        <v>5830</v>
      </c>
      <c r="E34" s="103">
        <v>580</v>
      </c>
      <c r="F34" s="121">
        <v>19</v>
      </c>
      <c r="G34" s="122">
        <v>75188</v>
      </c>
      <c r="H34" s="123">
        <v>19.600000000000001</v>
      </c>
      <c r="I34" s="124">
        <v>5167.1732522796356</v>
      </c>
      <c r="J34" s="117">
        <v>4830.7061567823575</v>
      </c>
      <c r="R34" s="81">
        <v>30</v>
      </c>
      <c r="S34" s="82" t="s">
        <v>29</v>
      </c>
      <c r="T34" s="97">
        <v>201</v>
      </c>
      <c r="U34" s="98">
        <v>2646.4974906340567</v>
      </c>
      <c r="W34" s="120"/>
      <c r="X34" s="101">
        <v>9</v>
      </c>
      <c r="Y34" s="101" t="s">
        <v>39</v>
      </c>
      <c r="Z34" s="116">
        <v>572</v>
      </c>
      <c r="AA34" s="117">
        <v>2490.457340778964</v>
      </c>
      <c r="AC34" s="151">
        <v>30</v>
      </c>
      <c r="AD34" s="138" t="s">
        <v>27</v>
      </c>
      <c r="AE34" s="152" t="s">
        <v>28</v>
      </c>
      <c r="AF34" s="153">
        <v>620</v>
      </c>
      <c r="AG34" s="154">
        <v>18.7</v>
      </c>
      <c r="AI34" s="99"/>
      <c r="AJ34" s="82">
        <v>3</v>
      </c>
      <c r="AK34" s="97" t="s">
        <v>70</v>
      </c>
      <c r="AL34" s="98">
        <v>4772.6549798543856</v>
      </c>
    </row>
    <row r="35" spans="2:38" ht="18.600000000000001" thickBot="1" x14ac:dyDescent="0.35">
      <c r="B35" s="147">
        <v>31</v>
      </c>
      <c r="C35" s="126" t="s">
        <v>29</v>
      </c>
      <c r="D35" s="148" t="s">
        <v>75</v>
      </c>
      <c r="E35" s="149">
        <v>500</v>
      </c>
      <c r="F35" s="90">
        <v>21</v>
      </c>
      <c r="G35" s="91">
        <v>68027</v>
      </c>
      <c r="H35" s="92">
        <v>17</v>
      </c>
      <c r="I35" s="93">
        <v>4407.2948328267476</v>
      </c>
      <c r="J35" s="128">
        <v>4253.5519898211633</v>
      </c>
      <c r="R35" s="81">
        <v>31</v>
      </c>
      <c r="S35" s="82" t="s">
        <v>39</v>
      </c>
      <c r="T35" s="97">
        <v>572</v>
      </c>
      <c r="U35" s="98">
        <v>2490.457340778964</v>
      </c>
      <c r="W35" s="125">
        <v>600</v>
      </c>
      <c r="X35" s="126">
        <v>1</v>
      </c>
      <c r="Y35" s="126" t="s">
        <v>27</v>
      </c>
      <c r="Z35" s="127" t="s">
        <v>28</v>
      </c>
      <c r="AA35" s="128">
        <v>6006.3600154182195</v>
      </c>
      <c r="AC35" s="63">
        <v>31</v>
      </c>
      <c r="AD35" s="64" t="s">
        <v>46</v>
      </c>
      <c r="AE35" s="89">
        <v>5830</v>
      </c>
      <c r="AF35" s="65">
        <v>580</v>
      </c>
      <c r="AG35" s="66">
        <v>19.600000000000001</v>
      </c>
      <c r="AI35" s="120"/>
      <c r="AJ35" s="101">
        <v>4</v>
      </c>
      <c r="AK35" s="116" t="s">
        <v>40</v>
      </c>
      <c r="AL35" s="117">
        <v>4144.9600622040007</v>
      </c>
    </row>
    <row r="36" spans="2:38" ht="18.600000000000001" thickBot="1" x14ac:dyDescent="0.35">
      <c r="B36" s="81">
        <v>32</v>
      </c>
      <c r="C36" s="82" t="s">
        <v>25</v>
      </c>
      <c r="D36" s="82">
        <v>666</v>
      </c>
      <c r="E36" s="84">
        <v>600</v>
      </c>
      <c r="F36" s="109">
        <v>24.5</v>
      </c>
      <c r="G36" s="110">
        <v>58309</v>
      </c>
      <c r="H36" s="111">
        <v>19.8</v>
      </c>
      <c r="I36" s="112">
        <v>4787.234042553192</v>
      </c>
      <c r="J36" s="98">
        <v>4464.374072241465</v>
      </c>
      <c r="R36" s="151">
        <v>32</v>
      </c>
      <c r="S36" s="138" t="s">
        <v>39</v>
      </c>
      <c r="T36" s="139" t="s">
        <v>52</v>
      </c>
      <c r="U36" s="140">
        <v>2063.3349826818408</v>
      </c>
      <c r="W36" s="99"/>
      <c r="X36" s="82">
        <v>2</v>
      </c>
      <c r="Y36" s="82" t="s">
        <v>25</v>
      </c>
      <c r="Z36" s="84">
        <v>666</v>
      </c>
      <c r="AA36" s="98">
        <v>4464.374072241465</v>
      </c>
      <c r="AC36" s="81">
        <v>32</v>
      </c>
      <c r="AD36" s="82" t="s">
        <v>25</v>
      </c>
      <c r="AE36" s="82">
        <v>666</v>
      </c>
      <c r="AF36" s="84">
        <v>600</v>
      </c>
      <c r="AG36" s="85">
        <v>19.8</v>
      </c>
      <c r="AI36" s="125" t="s">
        <v>29</v>
      </c>
      <c r="AJ36" s="126">
        <v>1</v>
      </c>
      <c r="AK36" s="127" t="s">
        <v>75</v>
      </c>
      <c r="AL36" s="128">
        <v>4253.5519898211633</v>
      </c>
    </row>
    <row r="37" spans="2:38" ht="18.600000000000001" thickBot="1" x14ac:dyDescent="0.35">
      <c r="B37" s="81">
        <v>33</v>
      </c>
      <c r="C37" s="82" t="s">
        <v>25</v>
      </c>
      <c r="D37" s="82">
        <v>6263</v>
      </c>
      <c r="E37" s="84">
        <v>600</v>
      </c>
      <c r="F37" s="109">
        <v>26</v>
      </c>
      <c r="G37" s="110">
        <v>54945</v>
      </c>
      <c r="H37" s="111">
        <v>19.899999999999999</v>
      </c>
      <c r="I37" s="112">
        <v>4451.5103338632753</v>
      </c>
      <c r="J37" s="98">
        <v>4146.1160202610272</v>
      </c>
      <c r="R37" s="63">
        <v>33</v>
      </c>
      <c r="S37" s="64" t="s">
        <v>39</v>
      </c>
      <c r="T37" s="78">
        <v>344</v>
      </c>
      <c r="U37" s="79">
        <v>1958.6308051176927</v>
      </c>
      <c r="W37" s="99"/>
      <c r="X37" s="82">
        <v>3</v>
      </c>
      <c r="Y37" s="82" t="s">
        <v>25</v>
      </c>
      <c r="Z37" s="84">
        <v>6263</v>
      </c>
      <c r="AA37" s="98">
        <v>4146.1160202610272</v>
      </c>
      <c r="AC37" s="100">
        <v>33</v>
      </c>
      <c r="AD37" s="101" t="s">
        <v>25</v>
      </c>
      <c r="AE37" s="101">
        <v>6263</v>
      </c>
      <c r="AF37" s="103">
        <v>600</v>
      </c>
      <c r="AG37" s="104">
        <v>19.899999999999999</v>
      </c>
      <c r="AI37" s="99"/>
      <c r="AJ37" s="82">
        <v>2</v>
      </c>
      <c r="AK37" s="97">
        <v>3700</v>
      </c>
      <c r="AL37" s="98">
        <v>2716.7420654555735</v>
      </c>
    </row>
    <row r="38" spans="2:38" ht="18.600000000000001" thickBot="1" x14ac:dyDescent="0.35">
      <c r="B38" s="100">
        <v>34</v>
      </c>
      <c r="C38" s="101" t="s">
        <v>27</v>
      </c>
      <c r="D38" s="102" t="s">
        <v>28</v>
      </c>
      <c r="E38" s="103">
        <v>620</v>
      </c>
      <c r="F38" s="121">
        <v>22.5</v>
      </c>
      <c r="G38" s="122">
        <v>63492</v>
      </c>
      <c r="H38" s="123">
        <v>18.7</v>
      </c>
      <c r="I38" s="124">
        <v>6353.5911602209953</v>
      </c>
      <c r="J38" s="117">
        <v>6006.3600154182195</v>
      </c>
      <c r="R38" s="100">
        <v>34</v>
      </c>
      <c r="S38" s="101" t="s">
        <v>39</v>
      </c>
      <c r="T38" s="116" t="s">
        <v>47</v>
      </c>
      <c r="U38" s="117">
        <v>1779.1757969887608</v>
      </c>
      <c r="W38" s="120"/>
      <c r="X38" s="101">
        <v>4</v>
      </c>
      <c r="Y38" s="155" t="s">
        <v>25</v>
      </c>
      <c r="Z38" s="129">
        <v>606</v>
      </c>
      <c r="AA38" s="117">
        <v>3481.3034565632288</v>
      </c>
      <c r="AC38" s="156">
        <v>34</v>
      </c>
      <c r="AD38" s="157" t="s">
        <v>25</v>
      </c>
      <c r="AE38" s="157">
        <v>606</v>
      </c>
      <c r="AF38" s="158">
        <v>600</v>
      </c>
      <c r="AG38" s="159">
        <v>21.2</v>
      </c>
      <c r="AI38" s="120"/>
      <c r="AJ38" s="101">
        <v>3</v>
      </c>
      <c r="AK38" s="116">
        <v>201</v>
      </c>
      <c r="AL38" s="117">
        <v>2646.4974906340567</v>
      </c>
    </row>
    <row r="39" spans="2:38" ht="18.600000000000001" thickBot="1" x14ac:dyDescent="0.35">
      <c r="B39" s="160" t="s">
        <v>76</v>
      </c>
      <c r="C39" s="161"/>
      <c r="D39" s="161"/>
      <c r="E39" s="162"/>
      <c r="F39" s="163">
        <f>AVERAGE(F5:F38)</f>
        <v>21.044117647058822</v>
      </c>
      <c r="G39" s="164">
        <f>AVERAGE(G5:G38)</f>
        <v>68482.294117647063</v>
      </c>
      <c r="H39" s="165">
        <f>AVERAGE(H5:H38)</f>
        <v>17.547058823529408</v>
      </c>
      <c r="I39" s="166">
        <f>AVERAGE(I5:I38)</f>
        <v>4179.7674228100959</v>
      </c>
      <c r="J39" s="167">
        <f>AVERAGE(J5:J38)</f>
        <v>4002.6560993533321</v>
      </c>
      <c r="U39" s="167">
        <f>AVERAGE(U5:U38)</f>
        <v>4002.6560993533321</v>
      </c>
      <c r="AA39" s="167">
        <f>AVERAGE(AA5:AA38)</f>
        <v>4002.6560993533321</v>
      </c>
      <c r="AG39" s="168">
        <f>AVERAGE(AG5:AG38)</f>
        <v>17.547058823529412</v>
      </c>
      <c r="AL39" s="167">
        <f ca="1">AVERAGE(AL5:AL42)</f>
        <v>3826.4660805647982</v>
      </c>
    </row>
  </sheetData>
  <mergeCells count="24">
    <mergeCell ref="W26:W34"/>
    <mergeCell ref="AI26:AI31"/>
    <mergeCell ref="AI32:AI35"/>
    <mergeCell ref="W35:W38"/>
    <mergeCell ref="AI36:AI38"/>
    <mergeCell ref="B39:E39"/>
    <mergeCell ref="AP7:AP8"/>
    <mergeCell ref="AN11:AN12"/>
    <mergeCell ref="L13:P13"/>
    <mergeCell ref="W13:W25"/>
    <mergeCell ref="AI14:AI19"/>
    <mergeCell ref="AI20:AI25"/>
    <mergeCell ref="AI2:AL2"/>
    <mergeCell ref="L5:P5"/>
    <mergeCell ref="W6:W12"/>
    <mergeCell ref="AI6:AI13"/>
    <mergeCell ref="AN7:AN10"/>
    <mergeCell ref="AO7:AO8"/>
    <mergeCell ref="B2:D2"/>
    <mergeCell ref="F2:I2"/>
    <mergeCell ref="L2:P2"/>
    <mergeCell ref="R2:U2"/>
    <mergeCell ref="W2:AA2"/>
    <mergeCell ref="AC2:A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2022-01-19T11:50:57Z</dcterms:modified>
</cp:coreProperties>
</file>