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1" l="1"/>
  <c r="K65" i="1"/>
  <c r="J65" i="1"/>
  <c r="I65" i="1"/>
  <c r="H65" i="1"/>
  <c r="G65" i="1"/>
  <c r="F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<sst xmlns="http://schemas.openxmlformats.org/spreadsheetml/2006/main" count="58" uniqueCount="57">
  <si>
    <t>Prinosi na ogledima kukuruza</t>
  </si>
  <si>
    <t>zrno</t>
  </si>
  <si>
    <t>2021.</t>
  </si>
  <si>
    <t>red. br.</t>
  </si>
  <si>
    <t>institut</t>
  </si>
  <si>
    <t>hibrid</t>
  </si>
  <si>
    <t>gz</t>
  </si>
  <si>
    <t>Draksenić, Dubica</t>
  </si>
  <si>
    <t>Kladari, Srbac</t>
  </si>
  <si>
    <t>Romanovci, Gradiška</t>
  </si>
  <si>
    <t>Karajzovci, Gradiška</t>
  </si>
  <si>
    <t>Miloševac, Modriča</t>
  </si>
  <si>
    <t>Velino Selo, Bijeljina</t>
  </si>
  <si>
    <t>Bijeljina</t>
  </si>
  <si>
    <t>prosjek</t>
  </si>
  <si>
    <t>Mlin Jelena</t>
  </si>
  <si>
    <t>Đuro Cvijić</t>
  </si>
  <si>
    <t>Vitaland</t>
  </si>
  <si>
    <t>Goran Šušnjar</t>
  </si>
  <si>
    <t>Neven Patković</t>
  </si>
  <si>
    <t>Ilija Lazić</t>
  </si>
  <si>
    <t>Petar Stevanović</t>
  </si>
  <si>
    <t>BL</t>
  </si>
  <si>
    <t>ZP</t>
  </si>
  <si>
    <t>BC</t>
  </si>
  <si>
    <t>418b</t>
  </si>
  <si>
    <t>Pajdaš</t>
  </si>
  <si>
    <t>Majstor</t>
  </si>
  <si>
    <t>Syngenta</t>
  </si>
  <si>
    <t>Corintos</t>
  </si>
  <si>
    <t>Orpheus</t>
  </si>
  <si>
    <t>Carioca</t>
  </si>
  <si>
    <t>Bilbao</t>
  </si>
  <si>
    <t>Atomic</t>
  </si>
  <si>
    <t>Andromeda</t>
  </si>
  <si>
    <t>Zoan</t>
  </si>
  <si>
    <t>Dekalb</t>
  </si>
  <si>
    <t>KWS</t>
  </si>
  <si>
    <t>Smaragd</t>
  </si>
  <si>
    <t>Kashmir</t>
  </si>
  <si>
    <t>Inteligens</t>
  </si>
  <si>
    <t>Kollegas</t>
  </si>
  <si>
    <t>Lukas</t>
  </si>
  <si>
    <t>Konsens</t>
  </si>
  <si>
    <t>Mikado</t>
  </si>
  <si>
    <t>NS</t>
  </si>
  <si>
    <t>OS</t>
  </si>
  <si>
    <t>Kulak</t>
  </si>
  <si>
    <t>Tomasov</t>
  </si>
  <si>
    <t>Filigran</t>
  </si>
  <si>
    <t>Velimir</t>
  </si>
  <si>
    <t>Lila</t>
  </si>
  <si>
    <t>Rudolfov 60</t>
  </si>
  <si>
    <t>AS</t>
  </si>
  <si>
    <t>5M43</t>
  </si>
  <si>
    <t>144 silo</t>
  </si>
  <si>
    <t>160 silo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</si>
</sst>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3" fontId="1" fillId="0" borderId="22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3" fontId="1" fillId="0" borderId="23" xfId="0" applyNumberFormat="1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3" fontId="1" fillId="0" borderId="29" xfId="0" applyNumberFormat="1" applyFont="1" applyFill="1" applyBorder="1" applyAlignment="1">
      <alignment horizontal="center" vertical="center"/>
    </xf>
    <xf numFmtId="3" fontId="1" fillId="0" borderId="27" xfId="0" applyNumberFormat="1" applyFont="1" applyFill="1" applyBorder="1" applyAlignment="1">
      <alignment horizontal="center" vertical="center"/>
    </xf>
    <xf numFmtId="3" fontId="1" fillId="0" borderId="30" xfId="0" applyNumberFormat="1" applyFont="1" applyFill="1" applyBorder="1" applyAlignment="1">
      <alignment horizontal="center" vertical="center"/>
    </xf>
    <xf numFmtId="3" fontId="2" fillId="0" borderId="3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" fontId="5" fillId="0" borderId="34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3" fontId="1" fillId="0" borderId="36" xfId="0" applyNumberFormat="1" applyFont="1" applyFill="1" applyBorder="1" applyAlignment="1">
      <alignment horizontal="center" vertical="center"/>
    </xf>
    <xf numFmtId="3" fontId="1" fillId="0" borderId="34" xfId="0" applyNumberFormat="1" applyFont="1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/>
    </xf>
    <xf numFmtId="3" fontId="2" fillId="0" borderId="38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" fontId="5" fillId="0" borderId="27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1" fontId="5" fillId="0" borderId="40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3" fontId="1" fillId="0" borderId="42" xfId="0" applyNumberFormat="1" applyFont="1" applyFill="1" applyBorder="1" applyAlignment="1">
      <alignment horizontal="center" vertical="center"/>
    </xf>
    <xf numFmtId="3" fontId="1" fillId="0" borderId="40" xfId="0" applyNumberFormat="1" applyFont="1" applyFill="1" applyBorder="1" applyAlignment="1">
      <alignment horizontal="center" vertical="center"/>
    </xf>
    <xf numFmtId="3" fontId="1" fillId="0" borderId="43" xfId="0" applyNumberFormat="1" applyFont="1" applyFill="1" applyBorder="1" applyAlignment="1">
      <alignment horizontal="center" vertical="center"/>
    </xf>
    <xf numFmtId="3" fontId="2" fillId="0" borderId="4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3" fontId="2" fillId="0" borderId="46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4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5"/>
  <sheetViews>
    <sheetView tabSelected="1" zoomScale="55" zoomScaleNormal="55" workbookViewId="0">
      <selection activeCell="O72" sqref="O72"/>
    </sheetView>
  </sheetViews>
  <sheetFormatPr defaultColWidth="9.6640625" defaultRowHeight="21" x14ac:dyDescent="0.3"/>
  <cols>
    <col min="1" max="1" width="1.6640625" style="1" customWidth="1"/>
    <col min="2" max="2" width="9.6640625" style="1" customWidth="1"/>
    <col min="3" max="3" width="21.6640625" style="1" customWidth="1"/>
    <col min="4" max="4" width="24" style="1" customWidth="1"/>
    <col min="5" max="5" width="14.5546875" style="1" customWidth="1"/>
    <col min="6" max="9" width="20.6640625" style="1" customWidth="1"/>
    <col min="10" max="12" width="20.6640625" style="2" customWidth="1"/>
    <col min="13" max="13" width="27.44140625" style="3" customWidth="1"/>
    <col min="14" max="14" width="6.33203125" style="1" customWidth="1"/>
    <col min="15" max="19" width="9.6640625" style="1"/>
    <col min="20" max="28" width="9.6640625" style="1" customWidth="1"/>
    <col min="29" max="16384" width="9.6640625" style="1"/>
  </cols>
  <sheetData>
    <row r="1" spans="2:29" ht="18" customHeight="1" thickBot="1" x14ac:dyDescent="0.35"/>
    <row r="2" spans="2:29" ht="40.5" customHeight="1" thickBot="1" x14ac:dyDescent="0.35">
      <c r="B2" s="4" t="s">
        <v>0</v>
      </c>
      <c r="C2" s="5"/>
      <c r="D2" s="5"/>
      <c r="E2" s="5"/>
      <c r="F2" s="5"/>
      <c r="G2" s="5"/>
      <c r="H2" s="6"/>
      <c r="I2" s="7"/>
      <c r="J2" s="8" t="s">
        <v>1</v>
      </c>
      <c r="K2" s="9"/>
      <c r="L2" s="10"/>
      <c r="M2" s="11" t="s">
        <v>2</v>
      </c>
    </row>
    <row r="3" spans="2:29" ht="18" customHeight="1" thickBot="1" x14ac:dyDescent="0.35">
      <c r="F3" s="12"/>
      <c r="G3" s="12"/>
      <c r="H3" s="12"/>
      <c r="I3" s="12"/>
    </row>
    <row r="4" spans="2:29" s="21" customFormat="1" ht="46.2" customHeight="1" x14ac:dyDescent="0.3"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8" t="s">
        <v>9</v>
      </c>
      <c r="I4" s="18" t="s">
        <v>10</v>
      </c>
      <c r="J4" s="17" t="s">
        <v>11</v>
      </c>
      <c r="K4" s="17" t="s">
        <v>12</v>
      </c>
      <c r="L4" s="19" t="s">
        <v>13</v>
      </c>
      <c r="M4" s="20" t="s">
        <v>14</v>
      </c>
    </row>
    <row r="5" spans="2:29" s="21" customFormat="1" ht="51" customHeight="1" thickBot="1" x14ac:dyDescent="0.35">
      <c r="B5" s="22"/>
      <c r="C5" s="23"/>
      <c r="D5" s="23"/>
      <c r="E5" s="24"/>
      <c r="F5" s="25" t="s">
        <v>15</v>
      </c>
      <c r="G5" s="26" t="s">
        <v>16</v>
      </c>
      <c r="H5" s="27" t="s">
        <v>17</v>
      </c>
      <c r="I5" s="27" t="s">
        <v>18</v>
      </c>
      <c r="J5" s="26" t="s">
        <v>19</v>
      </c>
      <c r="K5" s="26" t="s">
        <v>20</v>
      </c>
      <c r="L5" s="28" t="s">
        <v>21</v>
      </c>
      <c r="M5" s="29"/>
    </row>
    <row r="6" spans="2:29" ht="20.100000000000001" customHeight="1" thickBot="1" x14ac:dyDescent="0.35">
      <c r="B6" s="30">
        <v>1</v>
      </c>
      <c r="C6" s="31" t="s">
        <v>22</v>
      </c>
      <c r="D6" s="32">
        <v>43</v>
      </c>
      <c r="E6" s="33">
        <v>400</v>
      </c>
      <c r="F6" s="34">
        <v>10381</v>
      </c>
      <c r="G6" s="35">
        <v>10539</v>
      </c>
      <c r="H6" s="35">
        <v>6813</v>
      </c>
      <c r="I6" s="35">
        <v>5870.0059630292199</v>
      </c>
      <c r="J6" s="35">
        <v>5138</v>
      </c>
      <c r="K6" s="35"/>
      <c r="L6" s="36">
        <v>3333</v>
      </c>
      <c r="M6" s="37">
        <f>AVERAGE(F6:L6)</f>
        <v>7012.3343271715376</v>
      </c>
    </row>
    <row r="7" spans="2:29" ht="20.100000000000001" customHeight="1" x14ac:dyDescent="0.3">
      <c r="B7" s="38">
        <v>2</v>
      </c>
      <c r="C7" s="39" t="s">
        <v>23</v>
      </c>
      <c r="D7" s="40">
        <v>388</v>
      </c>
      <c r="E7" s="41">
        <v>300</v>
      </c>
      <c r="F7" s="42"/>
      <c r="G7" s="43">
        <v>11699</v>
      </c>
      <c r="H7" s="43">
        <v>7997</v>
      </c>
      <c r="I7" s="43"/>
      <c r="J7" s="43">
        <v>5244</v>
      </c>
      <c r="K7" s="43"/>
      <c r="L7" s="44"/>
      <c r="M7" s="45">
        <f t="shared" ref="M7:M63" si="0">AVERAGE(F7:L7)</f>
        <v>8313.3333333333339</v>
      </c>
    </row>
    <row r="8" spans="2:29" ht="20.100000000000001" customHeight="1" x14ac:dyDescent="0.3">
      <c r="B8" s="46">
        <v>3</v>
      </c>
      <c r="C8" s="47"/>
      <c r="D8" s="48">
        <v>427</v>
      </c>
      <c r="E8" s="49">
        <v>400</v>
      </c>
      <c r="F8" s="50">
        <v>9716</v>
      </c>
      <c r="G8" s="51">
        <v>11768</v>
      </c>
      <c r="H8" s="51">
        <v>7546</v>
      </c>
      <c r="I8" s="51"/>
      <c r="J8" s="51">
        <v>6051</v>
      </c>
      <c r="K8" s="51">
        <v>7326</v>
      </c>
      <c r="L8" s="52">
        <v>4102</v>
      </c>
      <c r="M8" s="53">
        <f t="shared" si="0"/>
        <v>7751.5</v>
      </c>
    </row>
    <row r="9" spans="2:29" ht="20.100000000000001" customHeight="1" x14ac:dyDescent="0.3">
      <c r="B9" s="46">
        <v>4</v>
      </c>
      <c r="C9" s="47"/>
      <c r="D9" s="48">
        <v>457</v>
      </c>
      <c r="E9" s="49">
        <v>400</v>
      </c>
      <c r="F9" s="50">
        <v>10473</v>
      </c>
      <c r="G9" s="51">
        <v>11038</v>
      </c>
      <c r="H9" s="51">
        <v>7814</v>
      </c>
      <c r="I9" s="51"/>
      <c r="J9" s="51">
        <v>6157</v>
      </c>
      <c r="K9" s="51">
        <v>8373</v>
      </c>
      <c r="L9" s="52">
        <v>4468</v>
      </c>
      <c r="M9" s="53">
        <f t="shared" si="0"/>
        <v>8053.833333333333</v>
      </c>
    </row>
    <row r="10" spans="2:29" ht="20.100000000000001" customHeight="1" x14ac:dyDescent="0.3">
      <c r="B10" s="46">
        <v>5</v>
      </c>
      <c r="C10" s="47"/>
      <c r="D10" s="48">
        <v>4567</v>
      </c>
      <c r="E10" s="49">
        <v>400</v>
      </c>
      <c r="F10" s="50">
        <v>10373</v>
      </c>
      <c r="G10" s="51">
        <v>10701</v>
      </c>
      <c r="H10" s="51">
        <v>7363</v>
      </c>
      <c r="I10" s="51"/>
      <c r="J10" s="51">
        <v>6058</v>
      </c>
      <c r="K10" s="51">
        <v>7421</v>
      </c>
      <c r="L10" s="52">
        <v>4087</v>
      </c>
      <c r="M10" s="53">
        <f t="shared" si="0"/>
        <v>7667.166666666667</v>
      </c>
    </row>
    <row r="11" spans="2:29" ht="20.100000000000001" customHeight="1" x14ac:dyDescent="0.3">
      <c r="B11" s="46">
        <v>6</v>
      </c>
      <c r="C11" s="47"/>
      <c r="D11" s="48">
        <v>555</v>
      </c>
      <c r="E11" s="49">
        <v>500</v>
      </c>
      <c r="F11" s="50">
        <v>10070</v>
      </c>
      <c r="G11" s="51">
        <v>10901</v>
      </c>
      <c r="H11" s="51">
        <v>7240</v>
      </c>
      <c r="I11" s="51"/>
      <c r="J11" s="51"/>
      <c r="K11" s="51">
        <v>7681</v>
      </c>
      <c r="L11" s="52">
        <v>3990</v>
      </c>
      <c r="M11" s="53">
        <f t="shared" si="0"/>
        <v>7976.4</v>
      </c>
    </row>
    <row r="12" spans="2:29" ht="20.100000000000001" customHeight="1" x14ac:dyDescent="0.3">
      <c r="B12" s="46">
        <v>7</v>
      </c>
      <c r="C12" s="47"/>
      <c r="D12" s="48">
        <v>5601</v>
      </c>
      <c r="E12" s="49">
        <v>500</v>
      </c>
      <c r="F12" s="50">
        <v>11304</v>
      </c>
      <c r="G12" s="51">
        <v>12357</v>
      </c>
      <c r="H12" s="51">
        <v>8398</v>
      </c>
      <c r="I12" s="51"/>
      <c r="J12" s="51"/>
      <c r="K12" s="51">
        <v>7953</v>
      </c>
      <c r="L12" s="52">
        <v>4999</v>
      </c>
      <c r="M12" s="53">
        <f t="shared" si="0"/>
        <v>9002.2000000000007</v>
      </c>
      <c r="P12" s="54"/>
      <c r="Q12" s="54"/>
      <c r="R12" s="54"/>
      <c r="S12" s="54"/>
      <c r="T12" s="55"/>
      <c r="U12" s="55"/>
      <c r="V12" s="55"/>
      <c r="W12" s="56"/>
      <c r="X12" s="56"/>
      <c r="Y12" s="56"/>
      <c r="Z12" s="56"/>
      <c r="AA12" s="56"/>
      <c r="AB12" s="57"/>
      <c r="AC12" s="57"/>
    </row>
    <row r="13" spans="2:29" ht="20.100000000000001" customHeight="1" x14ac:dyDescent="0.3">
      <c r="B13" s="46">
        <v>8</v>
      </c>
      <c r="C13" s="47"/>
      <c r="D13" s="48">
        <v>606</v>
      </c>
      <c r="E13" s="49">
        <v>600</v>
      </c>
      <c r="F13" s="50"/>
      <c r="G13" s="51"/>
      <c r="H13" s="51"/>
      <c r="I13" s="51"/>
      <c r="J13" s="51"/>
      <c r="K13" s="51">
        <v>8655</v>
      </c>
      <c r="L13" s="52">
        <v>3481</v>
      </c>
      <c r="M13" s="53">
        <f t="shared" si="0"/>
        <v>6068</v>
      </c>
      <c r="P13" s="54"/>
      <c r="Q13" s="54"/>
      <c r="R13" s="54"/>
      <c r="S13" s="54"/>
      <c r="T13" s="21"/>
      <c r="U13" s="58"/>
      <c r="V13" s="55"/>
      <c r="W13" s="58"/>
      <c r="X13" s="59"/>
      <c r="Y13" s="60"/>
      <c r="Z13" s="59"/>
      <c r="AA13" s="59"/>
      <c r="AB13" s="57"/>
      <c r="AC13" s="57"/>
    </row>
    <row r="14" spans="2:29" ht="20.100000000000001" customHeight="1" x14ac:dyDescent="0.3">
      <c r="B14" s="46">
        <v>9</v>
      </c>
      <c r="C14" s="47"/>
      <c r="D14" s="48">
        <v>666</v>
      </c>
      <c r="E14" s="49">
        <v>600</v>
      </c>
      <c r="F14" s="50"/>
      <c r="G14" s="51"/>
      <c r="H14" s="51"/>
      <c r="I14" s="51"/>
      <c r="J14" s="51"/>
      <c r="K14" s="51">
        <v>7752</v>
      </c>
      <c r="L14" s="52">
        <v>4464</v>
      </c>
      <c r="M14" s="53">
        <f t="shared" si="0"/>
        <v>6108</v>
      </c>
      <c r="P14" s="61"/>
      <c r="Q14" s="61"/>
      <c r="R14" s="61"/>
      <c r="S14" s="61"/>
      <c r="T14" s="61"/>
      <c r="U14" s="62"/>
      <c r="V14" s="63"/>
      <c r="W14" s="63"/>
      <c r="X14" s="63"/>
      <c r="Y14" s="63"/>
      <c r="Z14" s="63"/>
      <c r="AA14" s="63"/>
      <c r="AB14" s="64"/>
      <c r="AC14" s="65"/>
    </row>
    <row r="15" spans="2:29" ht="20.100000000000001" customHeight="1" x14ac:dyDescent="0.3">
      <c r="B15" s="46">
        <v>10</v>
      </c>
      <c r="C15" s="47"/>
      <c r="D15" s="48">
        <v>6263</v>
      </c>
      <c r="E15" s="49">
        <v>600</v>
      </c>
      <c r="F15" s="50">
        <v>11095</v>
      </c>
      <c r="G15" s="51"/>
      <c r="H15" s="51"/>
      <c r="I15" s="51">
        <v>7565.7211006048228</v>
      </c>
      <c r="J15" s="51"/>
      <c r="K15" s="51">
        <v>8933</v>
      </c>
      <c r="L15" s="52">
        <v>4146</v>
      </c>
      <c r="M15" s="53">
        <f t="shared" si="0"/>
        <v>7934.9302751512059</v>
      </c>
      <c r="P15" s="61"/>
      <c r="Q15" s="61"/>
      <c r="R15" s="66"/>
      <c r="S15" s="61"/>
      <c r="T15" s="61"/>
      <c r="U15" s="62"/>
      <c r="V15" s="63"/>
      <c r="W15" s="63"/>
      <c r="X15" s="63"/>
      <c r="Y15" s="67"/>
      <c r="Z15" s="62"/>
      <c r="AA15" s="61"/>
      <c r="AB15" s="63"/>
      <c r="AC15" s="68"/>
    </row>
    <row r="16" spans="2:29" ht="20.100000000000001" customHeight="1" thickBot="1" x14ac:dyDescent="0.35">
      <c r="B16" s="69">
        <v>11</v>
      </c>
      <c r="C16" s="70"/>
      <c r="D16" s="71">
        <v>707</v>
      </c>
      <c r="E16" s="72">
        <v>700</v>
      </c>
      <c r="F16" s="73"/>
      <c r="G16" s="74"/>
      <c r="H16" s="74"/>
      <c r="I16" s="74">
        <v>6996.6777408637863</v>
      </c>
      <c r="J16" s="74"/>
      <c r="K16" s="74"/>
      <c r="L16" s="75"/>
      <c r="M16" s="76">
        <f t="shared" si="0"/>
        <v>6996.6777408637863</v>
      </c>
      <c r="P16" s="61"/>
      <c r="Q16" s="61"/>
      <c r="R16" s="66"/>
      <c r="S16" s="61"/>
      <c r="T16" s="61"/>
      <c r="U16" s="62"/>
      <c r="V16" s="63"/>
      <c r="W16" s="63"/>
      <c r="X16" s="63"/>
      <c r="Y16" s="67"/>
      <c r="Z16" s="62"/>
      <c r="AA16" s="61"/>
      <c r="AB16" s="63"/>
      <c r="AC16" s="68"/>
    </row>
    <row r="17" spans="2:29" ht="20.100000000000001" customHeight="1" x14ac:dyDescent="0.3">
      <c r="B17" s="77">
        <v>12</v>
      </c>
      <c r="C17" s="78" t="s">
        <v>24</v>
      </c>
      <c r="D17" s="79">
        <v>344</v>
      </c>
      <c r="E17" s="80">
        <v>300</v>
      </c>
      <c r="F17" s="81">
        <v>8813</v>
      </c>
      <c r="G17" s="82"/>
      <c r="H17" s="82">
        <v>7854</v>
      </c>
      <c r="I17" s="82"/>
      <c r="J17" s="82">
        <v>5944</v>
      </c>
      <c r="K17" s="82"/>
      <c r="L17" s="83">
        <v>1959</v>
      </c>
      <c r="M17" s="84">
        <f t="shared" si="0"/>
        <v>6142.5</v>
      </c>
      <c r="P17" s="61"/>
      <c r="Q17" s="61"/>
      <c r="R17" s="66"/>
      <c r="S17" s="61"/>
      <c r="T17" s="61"/>
      <c r="U17" s="62"/>
      <c r="V17" s="63"/>
      <c r="W17" s="63"/>
      <c r="X17" s="63"/>
      <c r="Y17" s="67"/>
      <c r="Z17" s="62"/>
      <c r="AA17" s="61"/>
      <c r="AB17" s="63"/>
      <c r="AC17" s="68"/>
    </row>
    <row r="18" spans="2:29" ht="20.100000000000001" customHeight="1" x14ac:dyDescent="0.3">
      <c r="B18" s="46">
        <v>13</v>
      </c>
      <c r="C18" s="85"/>
      <c r="D18" s="86" t="s">
        <v>25</v>
      </c>
      <c r="E18" s="49">
        <v>460</v>
      </c>
      <c r="F18" s="50"/>
      <c r="G18" s="51"/>
      <c r="H18" s="51"/>
      <c r="I18" s="51"/>
      <c r="J18" s="51">
        <v>5563</v>
      </c>
      <c r="K18" s="51">
        <v>6750</v>
      </c>
      <c r="L18" s="52">
        <v>1779</v>
      </c>
      <c r="M18" s="53">
        <f t="shared" si="0"/>
        <v>4697.333333333333</v>
      </c>
      <c r="P18" s="61"/>
      <c r="Q18" s="61"/>
      <c r="R18" s="66"/>
      <c r="S18" s="61"/>
      <c r="T18" s="61"/>
      <c r="U18" s="62"/>
      <c r="V18" s="63"/>
      <c r="W18" s="63"/>
      <c r="X18" s="63"/>
      <c r="Y18" s="61"/>
      <c r="Z18" s="62"/>
      <c r="AA18" s="61"/>
      <c r="AB18" s="63"/>
      <c r="AC18" s="68"/>
    </row>
    <row r="19" spans="2:29" ht="20.100000000000001" customHeight="1" x14ac:dyDescent="0.3">
      <c r="B19" s="46">
        <v>14</v>
      </c>
      <c r="C19" s="85"/>
      <c r="D19" s="86">
        <v>424</v>
      </c>
      <c r="E19" s="49">
        <v>460</v>
      </c>
      <c r="F19" s="50">
        <v>10304</v>
      </c>
      <c r="G19" s="51"/>
      <c r="H19" s="51">
        <v>8606</v>
      </c>
      <c r="I19" s="51"/>
      <c r="J19" s="51">
        <v>6124</v>
      </c>
      <c r="K19" s="51">
        <v>6757</v>
      </c>
      <c r="L19" s="52"/>
      <c r="M19" s="53">
        <f t="shared" si="0"/>
        <v>7947.75</v>
      </c>
      <c r="P19" s="61"/>
      <c r="Q19" s="61"/>
      <c r="R19" s="66"/>
      <c r="S19" s="61"/>
      <c r="T19" s="61"/>
      <c r="U19" s="62"/>
      <c r="V19" s="63"/>
      <c r="W19" s="63"/>
      <c r="X19" s="63"/>
      <c r="Y19" s="61"/>
      <c r="Z19" s="62"/>
      <c r="AA19" s="61"/>
      <c r="AB19" s="63"/>
      <c r="AC19" s="68"/>
    </row>
    <row r="20" spans="2:29" ht="20.100000000000001" customHeight="1" x14ac:dyDescent="0.3">
      <c r="B20" s="46">
        <v>15</v>
      </c>
      <c r="C20" s="85"/>
      <c r="D20" s="86" t="s">
        <v>26</v>
      </c>
      <c r="E20" s="49">
        <v>490</v>
      </c>
      <c r="F20" s="50"/>
      <c r="G20" s="51"/>
      <c r="H20" s="51">
        <v>5338</v>
      </c>
      <c r="I20" s="51"/>
      <c r="J20" s="51">
        <v>6188</v>
      </c>
      <c r="K20" s="51">
        <v>6702</v>
      </c>
      <c r="L20" s="52">
        <v>2063</v>
      </c>
      <c r="M20" s="53">
        <f t="shared" si="0"/>
        <v>5072.75</v>
      </c>
      <c r="P20" s="61"/>
      <c r="Q20" s="61"/>
      <c r="R20" s="66"/>
      <c r="S20" s="61"/>
      <c r="T20" s="61"/>
      <c r="U20" s="62"/>
      <c r="V20" s="63"/>
      <c r="W20" s="63"/>
      <c r="X20" s="63"/>
      <c r="Y20" s="61"/>
      <c r="Z20" s="62"/>
      <c r="AA20" s="61"/>
      <c r="AB20" s="63"/>
      <c r="AC20" s="68"/>
    </row>
    <row r="21" spans="2:29" ht="20.100000000000001" customHeight="1" x14ac:dyDescent="0.3">
      <c r="B21" s="46">
        <v>16</v>
      </c>
      <c r="C21" s="85"/>
      <c r="D21" s="86">
        <v>572</v>
      </c>
      <c r="E21" s="49">
        <v>500</v>
      </c>
      <c r="F21" s="50">
        <v>8682</v>
      </c>
      <c r="G21" s="51"/>
      <c r="H21" s="51">
        <v>6387</v>
      </c>
      <c r="I21" s="51"/>
      <c r="J21" s="51"/>
      <c r="K21" s="51">
        <v>6685</v>
      </c>
      <c r="L21" s="52">
        <v>2490</v>
      </c>
      <c r="M21" s="53">
        <f t="shared" si="0"/>
        <v>6061</v>
      </c>
      <c r="P21" s="61"/>
      <c r="Q21" s="61"/>
      <c r="R21" s="66"/>
      <c r="S21" s="61"/>
      <c r="T21" s="61"/>
      <c r="U21" s="62"/>
      <c r="V21" s="63"/>
      <c r="W21" s="63"/>
      <c r="X21" s="63"/>
      <c r="Y21" s="61"/>
      <c r="Z21" s="62"/>
      <c r="AA21" s="61"/>
      <c r="AB21" s="63"/>
      <c r="AC21" s="68"/>
    </row>
    <row r="22" spans="2:29" ht="20.100000000000001" customHeight="1" x14ac:dyDescent="0.3">
      <c r="B22" s="46">
        <v>17</v>
      </c>
      <c r="C22" s="85"/>
      <c r="D22" s="86" t="s">
        <v>27</v>
      </c>
      <c r="E22" s="49">
        <v>510</v>
      </c>
      <c r="F22" s="50">
        <v>9945</v>
      </c>
      <c r="G22" s="51"/>
      <c r="H22" s="51">
        <v>7431</v>
      </c>
      <c r="I22" s="51"/>
      <c r="J22" s="51"/>
      <c r="K22" s="51">
        <v>7102</v>
      </c>
      <c r="L22" s="52">
        <v>3414</v>
      </c>
      <c r="M22" s="53">
        <f t="shared" si="0"/>
        <v>6973</v>
      </c>
      <c r="P22" s="61"/>
      <c r="Q22" s="61"/>
      <c r="R22" s="61"/>
      <c r="S22" s="61"/>
      <c r="T22" s="61"/>
      <c r="U22" s="62"/>
      <c r="V22" s="63"/>
      <c r="W22" s="63"/>
      <c r="X22" s="63"/>
      <c r="Y22" s="61"/>
      <c r="Z22" s="62"/>
      <c r="AA22" s="61"/>
      <c r="AB22" s="63"/>
      <c r="AC22" s="68"/>
    </row>
    <row r="23" spans="2:29" ht="20.100000000000001" customHeight="1" x14ac:dyDescent="0.3">
      <c r="B23" s="46">
        <v>18</v>
      </c>
      <c r="C23" s="85"/>
      <c r="D23" s="86">
        <v>525</v>
      </c>
      <c r="E23" s="49">
        <v>510</v>
      </c>
      <c r="F23" s="50">
        <v>10138</v>
      </c>
      <c r="G23" s="51"/>
      <c r="H23" s="51">
        <v>7565</v>
      </c>
      <c r="I23" s="51"/>
      <c r="J23" s="51"/>
      <c r="K23" s="51">
        <v>6235</v>
      </c>
      <c r="L23" s="52">
        <v>3121</v>
      </c>
      <c r="M23" s="53">
        <f t="shared" si="0"/>
        <v>6764.75</v>
      </c>
      <c r="P23" s="61"/>
      <c r="Q23" s="61"/>
      <c r="R23" s="66"/>
      <c r="S23" s="61"/>
      <c r="T23" s="61"/>
      <c r="U23" s="62"/>
      <c r="V23" s="63"/>
      <c r="W23" s="63"/>
      <c r="X23" s="63"/>
      <c r="Y23" s="67"/>
      <c r="Z23" s="62"/>
      <c r="AA23" s="61"/>
      <c r="AB23" s="63"/>
      <c r="AC23" s="68"/>
    </row>
    <row r="24" spans="2:29" ht="20.100000000000001" customHeight="1" thickBot="1" x14ac:dyDescent="0.35">
      <c r="B24" s="87">
        <v>19</v>
      </c>
      <c r="C24" s="88"/>
      <c r="D24" s="89">
        <v>678</v>
      </c>
      <c r="E24" s="90">
        <v>670</v>
      </c>
      <c r="F24" s="91">
        <v>8861</v>
      </c>
      <c r="G24" s="92"/>
      <c r="H24" s="92"/>
      <c r="I24" s="92"/>
      <c r="J24" s="92"/>
      <c r="K24" s="92"/>
      <c r="L24" s="93"/>
      <c r="M24" s="94">
        <f t="shared" si="0"/>
        <v>8861</v>
      </c>
      <c r="P24" s="61"/>
      <c r="Q24" s="61"/>
      <c r="R24" s="66"/>
      <c r="S24" s="61"/>
      <c r="T24" s="61"/>
      <c r="U24" s="62"/>
      <c r="V24" s="63"/>
      <c r="W24" s="63"/>
      <c r="X24" s="63"/>
      <c r="Y24" s="67"/>
      <c r="Z24" s="62"/>
      <c r="AA24" s="61"/>
      <c r="AB24" s="63"/>
      <c r="AC24" s="68"/>
    </row>
    <row r="25" spans="2:29" ht="20.100000000000001" customHeight="1" x14ac:dyDescent="0.3">
      <c r="B25" s="38">
        <v>20</v>
      </c>
      <c r="C25" s="95" t="s">
        <v>28</v>
      </c>
      <c r="D25" s="96" t="s">
        <v>29</v>
      </c>
      <c r="E25" s="41">
        <v>330</v>
      </c>
      <c r="F25" s="42">
        <v>10020</v>
      </c>
      <c r="G25" s="43">
        <v>11311</v>
      </c>
      <c r="H25" s="43">
        <v>8694</v>
      </c>
      <c r="I25" s="43"/>
      <c r="J25" s="43">
        <v>7065</v>
      </c>
      <c r="K25" s="43">
        <v>8648</v>
      </c>
      <c r="L25" s="44">
        <v>3790</v>
      </c>
      <c r="M25" s="45">
        <f t="shared" si="0"/>
        <v>8254.6666666666661</v>
      </c>
      <c r="P25" s="61"/>
      <c r="Q25" s="61"/>
      <c r="R25" s="66"/>
      <c r="S25" s="61"/>
      <c r="T25" s="61"/>
      <c r="U25" s="62"/>
      <c r="V25" s="63"/>
      <c r="W25" s="63"/>
      <c r="X25" s="63"/>
      <c r="Y25" s="61"/>
      <c r="Z25" s="62"/>
      <c r="AA25" s="61"/>
      <c r="AB25" s="63"/>
      <c r="AC25" s="68"/>
    </row>
    <row r="26" spans="2:29" ht="20.100000000000001" customHeight="1" x14ac:dyDescent="0.3">
      <c r="B26" s="46">
        <v>21</v>
      </c>
      <c r="C26" s="85"/>
      <c r="D26" s="86" t="s">
        <v>30</v>
      </c>
      <c r="E26" s="49">
        <v>370</v>
      </c>
      <c r="F26" s="50">
        <v>11476</v>
      </c>
      <c r="G26" s="51">
        <v>11959</v>
      </c>
      <c r="H26" s="51">
        <v>7428</v>
      </c>
      <c r="I26" s="51"/>
      <c r="J26" s="51">
        <v>7165</v>
      </c>
      <c r="K26" s="51">
        <v>8415</v>
      </c>
      <c r="L26" s="52">
        <v>3754</v>
      </c>
      <c r="M26" s="53">
        <f t="shared" si="0"/>
        <v>8366.1666666666661</v>
      </c>
      <c r="P26" s="61"/>
      <c r="Q26" s="61"/>
      <c r="R26" s="66"/>
      <c r="S26" s="61"/>
      <c r="T26" s="61"/>
      <c r="U26" s="62"/>
      <c r="V26" s="63"/>
      <c r="W26" s="63"/>
      <c r="X26" s="63"/>
      <c r="Y26" s="61"/>
      <c r="Z26" s="62"/>
      <c r="AA26" s="61"/>
      <c r="AB26" s="63"/>
      <c r="AC26" s="68"/>
    </row>
    <row r="27" spans="2:29" ht="20.100000000000001" customHeight="1" x14ac:dyDescent="0.3">
      <c r="B27" s="46">
        <v>22</v>
      </c>
      <c r="C27" s="85"/>
      <c r="D27" s="86" t="s">
        <v>31</v>
      </c>
      <c r="E27" s="49">
        <v>480</v>
      </c>
      <c r="F27" s="50">
        <v>11736</v>
      </c>
      <c r="G27" s="51">
        <v>13092</v>
      </c>
      <c r="H27" s="51">
        <v>8976</v>
      </c>
      <c r="I27" s="51"/>
      <c r="J27" s="51">
        <v>6641</v>
      </c>
      <c r="K27" s="51">
        <v>8264</v>
      </c>
      <c r="L27" s="52">
        <v>4327</v>
      </c>
      <c r="M27" s="53">
        <f t="shared" si="0"/>
        <v>8839.3333333333339</v>
      </c>
      <c r="P27" s="61"/>
      <c r="Q27" s="61"/>
      <c r="R27" s="66"/>
      <c r="S27" s="61"/>
      <c r="T27" s="61"/>
      <c r="U27" s="62"/>
      <c r="V27" s="63"/>
      <c r="W27" s="63"/>
      <c r="X27" s="63"/>
      <c r="Y27" s="61"/>
      <c r="Z27" s="62"/>
      <c r="AA27" s="61"/>
      <c r="AB27" s="63"/>
      <c r="AC27" s="68"/>
    </row>
    <row r="28" spans="2:29" ht="20.100000000000001" customHeight="1" x14ac:dyDescent="0.3">
      <c r="B28" s="46">
        <v>23</v>
      </c>
      <c r="C28" s="85"/>
      <c r="D28" s="86" t="s">
        <v>32</v>
      </c>
      <c r="E28" s="49">
        <v>500</v>
      </c>
      <c r="F28" s="50">
        <v>10795</v>
      </c>
      <c r="G28" s="51">
        <v>12053</v>
      </c>
      <c r="H28" s="51">
        <v>8584</v>
      </c>
      <c r="I28" s="51">
        <v>8034.5086271567898</v>
      </c>
      <c r="J28" s="97"/>
      <c r="K28" s="51">
        <v>8401</v>
      </c>
      <c r="L28" s="52">
        <v>5042</v>
      </c>
      <c r="M28" s="53">
        <f t="shared" si="0"/>
        <v>8818.251437859466</v>
      </c>
      <c r="P28" s="61"/>
      <c r="Q28" s="61"/>
      <c r="R28" s="66"/>
      <c r="S28" s="61"/>
      <c r="T28" s="61"/>
      <c r="U28" s="62"/>
      <c r="V28" s="63"/>
      <c r="W28" s="63"/>
      <c r="X28" s="63"/>
      <c r="Y28" s="61"/>
      <c r="Z28" s="62"/>
      <c r="AA28" s="61"/>
      <c r="AB28" s="63"/>
      <c r="AC28" s="68"/>
    </row>
    <row r="29" spans="2:29" ht="20.100000000000001" customHeight="1" x14ac:dyDescent="0.3">
      <c r="B29" s="46">
        <v>24</v>
      </c>
      <c r="C29" s="85"/>
      <c r="D29" s="86" t="s">
        <v>33</v>
      </c>
      <c r="E29" s="49">
        <v>550</v>
      </c>
      <c r="F29" s="50">
        <v>11138</v>
      </c>
      <c r="G29" s="51">
        <v>12436</v>
      </c>
      <c r="H29" s="51">
        <v>9580</v>
      </c>
      <c r="I29" s="51">
        <v>7508.1352755771368</v>
      </c>
      <c r="J29" s="51"/>
      <c r="K29" s="51">
        <v>8300</v>
      </c>
      <c r="L29" s="52">
        <v>5540</v>
      </c>
      <c r="M29" s="53">
        <f t="shared" si="0"/>
        <v>9083.6892125961895</v>
      </c>
      <c r="P29" s="61"/>
      <c r="Q29" s="61"/>
      <c r="R29" s="66"/>
      <c r="S29" s="61"/>
      <c r="T29" s="61"/>
      <c r="U29" s="62"/>
      <c r="V29" s="63"/>
      <c r="W29" s="63"/>
      <c r="X29" s="63"/>
      <c r="Y29" s="61"/>
      <c r="Z29" s="62"/>
      <c r="AA29" s="61"/>
      <c r="AB29" s="63"/>
      <c r="AC29" s="68"/>
    </row>
    <row r="30" spans="2:29" ht="20.100000000000001" customHeight="1" x14ac:dyDescent="0.3">
      <c r="B30" s="46">
        <v>25</v>
      </c>
      <c r="C30" s="85"/>
      <c r="D30" s="86" t="s">
        <v>34</v>
      </c>
      <c r="E30" s="49">
        <v>620</v>
      </c>
      <c r="F30" s="50">
        <v>12042</v>
      </c>
      <c r="G30" s="51">
        <v>13282</v>
      </c>
      <c r="H30" s="51">
        <v>10379</v>
      </c>
      <c r="I30" s="51">
        <v>8497.2596652347802</v>
      </c>
      <c r="J30" s="51"/>
      <c r="K30" s="51">
        <v>9287</v>
      </c>
      <c r="L30" s="52">
        <v>6006</v>
      </c>
      <c r="M30" s="53">
        <f t="shared" si="0"/>
        <v>9915.5432775391291</v>
      </c>
      <c r="P30" s="61"/>
      <c r="Q30" s="61"/>
      <c r="R30" s="61"/>
      <c r="S30" s="61"/>
      <c r="T30" s="61"/>
      <c r="U30" s="62"/>
      <c r="V30" s="63"/>
      <c r="W30" s="63"/>
      <c r="X30" s="63"/>
      <c r="Y30" s="61"/>
      <c r="Z30" s="62"/>
      <c r="AA30" s="61"/>
      <c r="AB30" s="63"/>
      <c r="AC30" s="68"/>
    </row>
    <row r="31" spans="2:29" ht="20.100000000000001" customHeight="1" thickBot="1" x14ac:dyDescent="0.35">
      <c r="B31" s="69">
        <v>26</v>
      </c>
      <c r="C31" s="98"/>
      <c r="D31" s="99" t="s">
        <v>35</v>
      </c>
      <c r="E31" s="72">
        <v>630</v>
      </c>
      <c r="F31" s="73">
        <v>11983</v>
      </c>
      <c r="G31" s="74">
        <v>13150</v>
      </c>
      <c r="H31" s="74">
        <v>8408</v>
      </c>
      <c r="I31" s="74">
        <v>8354.7150523894707</v>
      </c>
      <c r="J31" s="74"/>
      <c r="K31" s="74">
        <v>8405</v>
      </c>
      <c r="L31" s="75"/>
      <c r="M31" s="76">
        <f t="shared" si="0"/>
        <v>10060.143010477894</v>
      </c>
      <c r="P31" s="61"/>
      <c r="Q31" s="61"/>
      <c r="R31" s="66"/>
      <c r="S31" s="61"/>
      <c r="T31" s="61"/>
      <c r="U31" s="62"/>
      <c r="V31" s="63"/>
      <c r="W31" s="63"/>
      <c r="X31" s="63"/>
      <c r="Y31" s="61"/>
      <c r="Z31" s="62"/>
      <c r="AA31" s="61"/>
      <c r="AB31" s="63"/>
      <c r="AC31" s="68"/>
    </row>
    <row r="32" spans="2:29" ht="20.100000000000001" customHeight="1" x14ac:dyDescent="0.3">
      <c r="B32" s="77">
        <v>27</v>
      </c>
      <c r="C32" s="78" t="s">
        <v>36</v>
      </c>
      <c r="D32" s="79">
        <v>4351</v>
      </c>
      <c r="E32" s="80">
        <v>330</v>
      </c>
      <c r="F32" s="81">
        <v>12095</v>
      </c>
      <c r="G32" s="82">
        <v>12607</v>
      </c>
      <c r="H32" s="82">
        <v>9182</v>
      </c>
      <c r="I32" s="82"/>
      <c r="J32" s="82">
        <v>7388</v>
      </c>
      <c r="K32" s="82">
        <v>9477</v>
      </c>
      <c r="L32" s="83">
        <v>4140</v>
      </c>
      <c r="M32" s="84">
        <f t="shared" si="0"/>
        <v>9148.1666666666661</v>
      </c>
      <c r="P32" s="61"/>
      <c r="Q32" s="61"/>
      <c r="R32" s="61"/>
      <c r="S32" s="61"/>
      <c r="T32" s="61"/>
      <c r="U32" s="62"/>
      <c r="V32" s="63"/>
      <c r="W32" s="63"/>
      <c r="X32" s="63"/>
      <c r="Y32" s="61"/>
      <c r="Z32" s="62"/>
      <c r="AA32" s="61"/>
      <c r="AB32" s="63"/>
      <c r="AC32" s="68"/>
    </row>
    <row r="33" spans="2:29" ht="20.100000000000001" customHeight="1" x14ac:dyDescent="0.3">
      <c r="B33" s="46">
        <v>28</v>
      </c>
      <c r="C33" s="85"/>
      <c r="D33" s="86">
        <v>4943</v>
      </c>
      <c r="E33" s="49">
        <v>400</v>
      </c>
      <c r="F33" s="50">
        <v>12524</v>
      </c>
      <c r="G33" s="51">
        <v>12173</v>
      </c>
      <c r="H33" s="51">
        <v>9641</v>
      </c>
      <c r="I33" s="51"/>
      <c r="J33" s="51">
        <v>8677</v>
      </c>
      <c r="K33" s="51">
        <v>8230</v>
      </c>
      <c r="L33" s="52">
        <v>3455</v>
      </c>
      <c r="M33" s="53">
        <f t="shared" si="0"/>
        <v>9116.6666666666661</v>
      </c>
      <c r="P33" s="100"/>
      <c r="Q33" s="100"/>
      <c r="R33" s="100"/>
      <c r="S33" s="100"/>
      <c r="T33" s="100"/>
      <c r="U33" s="100"/>
      <c r="V33" s="100"/>
      <c r="W33" s="68"/>
      <c r="X33" s="68"/>
      <c r="Y33" s="68"/>
      <c r="Z33" s="101"/>
      <c r="AA33" s="60"/>
      <c r="AB33" s="68"/>
      <c r="AC33" s="68"/>
    </row>
    <row r="34" spans="2:29" ht="20.100000000000001" customHeight="1" x14ac:dyDescent="0.3">
      <c r="B34" s="46">
        <v>29</v>
      </c>
      <c r="C34" s="85"/>
      <c r="D34" s="86">
        <v>5075</v>
      </c>
      <c r="E34" s="49">
        <v>450</v>
      </c>
      <c r="F34" s="50">
        <v>11703</v>
      </c>
      <c r="G34" s="51">
        <v>12247</v>
      </c>
      <c r="H34" s="51">
        <v>11647</v>
      </c>
      <c r="I34" s="51"/>
      <c r="J34" s="51">
        <v>9611</v>
      </c>
      <c r="K34" s="51">
        <v>8994</v>
      </c>
      <c r="L34" s="52">
        <v>4738</v>
      </c>
      <c r="M34" s="53">
        <f t="shared" si="0"/>
        <v>9823.3333333333339</v>
      </c>
    </row>
    <row r="35" spans="2:29" ht="20.100000000000001" customHeight="1" x14ac:dyDescent="0.3">
      <c r="B35" s="46">
        <v>30</v>
      </c>
      <c r="C35" s="85"/>
      <c r="D35" s="86">
        <v>5182</v>
      </c>
      <c r="E35" s="49">
        <v>450</v>
      </c>
      <c r="F35" s="50">
        <v>12927</v>
      </c>
      <c r="G35" s="51">
        <v>12054</v>
      </c>
      <c r="H35" s="51">
        <v>10460</v>
      </c>
      <c r="I35" s="51"/>
      <c r="J35" s="51">
        <v>9294</v>
      </c>
      <c r="K35" s="51">
        <v>9342</v>
      </c>
      <c r="L35" s="52">
        <v>4207</v>
      </c>
      <c r="M35" s="53">
        <f t="shared" si="0"/>
        <v>9714</v>
      </c>
    </row>
    <row r="36" spans="2:29" ht="20.100000000000001" customHeight="1" x14ac:dyDescent="0.3">
      <c r="B36" s="46">
        <v>31</v>
      </c>
      <c r="C36" s="85"/>
      <c r="D36" s="86">
        <v>5685</v>
      </c>
      <c r="E36" s="49">
        <v>490</v>
      </c>
      <c r="F36" s="50">
        <v>12759</v>
      </c>
      <c r="G36" s="51">
        <v>11338</v>
      </c>
      <c r="H36" s="51">
        <v>11455</v>
      </c>
      <c r="I36" s="51"/>
      <c r="J36" s="51">
        <v>10376</v>
      </c>
      <c r="K36" s="51">
        <v>9597</v>
      </c>
      <c r="L36" s="52">
        <v>5362</v>
      </c>
      <c r="M36" s="53">
        <f t="shared" si="0"/>
        <v>10147.833333333334</v>
      </c>
    </row>
    <row r="37" spans="2:29" ht="20.100000000000001" customHeight="1" thickBot="1" x14ac:dyDescent="0.35">
      <c r="B37" s="87">
        <v>32</v>
      </c>
      <c r="C37" s="88"/>
      <c r="D37" s="89">
        <v>5830</v>
      </c>
      <c r="E37" s="90">
        <v>580</v>
      </c>
      <c r="F37" s="91">
        <v>12511</v>
      </c>
      <c r="G37" s="92">
        <v>13109</v>
      </c>
      <c r="H37" s="92">
        <v>10458</v>
      </c>
      <c r="I37" s="92"/>
      <c r="J37" s="92"/>
      <c r="K37" s="92">
        <v>8563</v>
      </c>
      <c r="L37" s="93">
        <v>4831</v>
      </c>
      <c r="M37" s="94">
        <f t="shared" si="0"/>
        <v>9894.4</v>
      </c>
    </row>
    <row r="38" spans="2:29" ht="20.100000000000001" customHeight="1" x14ac:dyDescent="0.3">
      <c r="B38" s="38">
        <v>33</v>
      </c>
      <c r="C38" s="39" t="s">
        <v>37</v>
      </c>
      <c r="D38" s="96" t="s">
        <v>38</v>
      </c>
      <c r="E38" s="41">
        <v>350</v>
      </c>
      <c r="F38" s="42">
        <v>12377</v>
      </c>
      <c r="G38" s="43">
        <v>12653</v>
      </c>
      <c r="H38" s="43">
        <v>9721</v>
      </c>
      <c r="I38" s="43"/>
      <c r="J38" s="43">
        <v>6723</v>
      </c>
      <c r="K38" s="43">
        <v>7847</v>
      </c>
      <c r="L38" s="44">
        <v>4145</v>
      </c>
      <c r="M38" s="45">
        <f t="shared" si="0"/>
        <v>8911</v>
      </c>
    </row>
    <row r="39" spans="2:29" ht="20.100000000000001" customHeight="1" x14ac:dyDescent="0.3">
      <c r="B39" s="46">
        <v>34</v>
      </c>
      <c r="C39" s="47"/>
      <c r="D39" s="86" t="s">
        <v>39</v>
      </c>
      <c r="E39" s="49">
        <v>400</v>
      </c>
      <c r="F39" s="50">
        <v>9954</v>
      </c>
      <c r="G39" s="51">
        <v>13077</v>
      </c>
      <c r="H39" s="51">
        <v>9880</v>
      </c>
      <c r="I39" s="51"/>
      <c r="J39" s="51">
        <v>7779</v>
      </c>
      <c r="K39" s="51">
        <v>9595</v>
      </c>
      <c r="L39" s="52">
        <v>5401</v>
      </c>
      <c r="M39" s="53">
        <f t="shared" si="0"/>
        <v>9281</v>
      </c>
    </row>
    <row r="40" spans="2:29" ht="20.100000000000001" customHeight="1" x14ac:dyDescent="0.3">
      <c r="B40" s="46">
        <v>35</v>
      </c>
      <c r="C40" s="47"/>
      <c r="D40" s="86" t="s">
        <v>40</v>
      </c>
      <c r="E40" s="49">
        <v>430</v>
      </c>
      <c r="F40" s="50">
        <v>11672</v>
      </c>
      <c r="G40" s="51">
        <v>12304</v>
      </c>
      <c r="H40" s="51">
        <v>9943</v>
      </c>
      <c r="I40" s="51"/>
      <c r="J40" s="51">
        <v>9437</v>
      </c>
      <c r="K40" s="51">
        <v>9268</v>
      </c>
      <c r="L40" s="52">
        <v>5066</v>
      </c>
      <c r="M40" s="53">
        <f t="shared" si="0"/>
        <v>9615</v>
      </c>
    </row>
    <row r="41" spans="2:29" ht="20.100000000000001" customHeight="1" x14ac:dyDescent="0.3">
      <c r="B41" s="46">
        <v>36</v>
      </c>
      <c r="C41" s="47"/>
      <c r="D41" s="86" t="s">
        <v>41</v>
      </c>
      <c r="E41" s="49">
        <v>480</v>
      </c>
      <c r="F41" s="50">
        <v>10303</v>
      </c>
      <c r="G41" s="51">
        <v>11443</v>
      </c>
      <c r="H41" s="51">
        <v>10269</v>
      </c>
      <c r="I41" s="51"/>
      <c r="J41" s="51">
        <v>8250</v>
      </c>
      <c r="K41" s="51">
        <v>8691</v>
      </c>
      <c r="L41" s="52">
        <v>4773</v>
      </c>
      <c r="M41" s="53">
        <f t="shared" si="0"/>
        <v>8954.8333333333339</v>
      </c>
    </row>
    <row r="42" spans="2:29" ht="20.100000000000001" customHeight="1" x14ac:dyDescent="0.3">
      <c r="B42" s="46">
        <v>37</v>
      </c>
      <c r="C42" s="47"/>
      <c r="D42" s="86" t="s">
        <v>42</v>
      </c>
      <c r="E42" s="49">
        <v>600</v>
      </c>
      <c r="F42" s="50">
        <v>12786</v>
      </c>
      <c r="G42" s="51">
        <v>13340</v>
      </c>
      <c r="H42" s="51">
        <v>7814</v>
      </c>
      <c r="I42" s="51">
        <v>8670.2444841979723</v>
      </c>
      <c r="J42" s="51"/>
      <c r="K42" s="51">
        <v>7939</v>
      </c>
      <c r="L42" s="52"/>
      <c r="M42" s="53">
        <f t="shared" si="0"/>
        <v>10109.848896839594</v>
      </c>
    </row>
    <row r="43" spans="2:29" ht="20.100000000000001" customHeight="1" x14ac:dyDescent="0.3">
      <c r="B43" s="46">
        <v>38</v>
      </c>
      <c r="C43" s="47"/>
      <c r="D43" s="86" t="s">
        <v>43</v>
      </c>
      <c r="E43" s="49">
        <v>590</v>
      </c>
      <c r="F43" s="50"/>
      <c r="G43" s="51"/>
      <c r="H43" s="51"/>
      <c r="I43" s="51">
        <v>7148.8769628304526</v>
      </c>
      <c r="J43" s="51"/>
      <c r="K43" s="51"/>
      <c r="L43" s="52"/>
      <c r="M43" s="53">
        <f t="shared" si="0"/>
        <v>7148.8769628304526</v>
      </c>
    </row>
    <row r="44" spans="2:29" ht="20.100000000000001" customHeight="1" thickBot="1" x14ac:dyDescent="0.35">
      <c r="B44" s="69">
        <v>39</v>
      </c>
      <c r="C44" s="70"/>
      <c r="D44" s="99" t="s">
        <v>44</v>
      </c>
      <c r="E44" s="72">
        <v>620</v>
      </c>
      <c r="F44" s="73"/>
      <c r="G44" s="74"/>
      <c r="H44" s="74"/>
      <c r="I44" s="74">
        <v>7339.296362552177</v>
      </c>
      <c r="J44" s="74"/>
      <c r="K44" s="74"/>
      <c r="L44" s="75"/>
      <c r="M44" s="76">
        <f t="shared" si="0"/>
        <v>7339.296362552177</v>
      </c>
    </row>
    <row r="45" spans="2:29" ht="20.100000000000001" customHeight="1" x14ac:dyDescent="0.3">
      <c r="B45" s="77">
        <v>40</v>
      </c>
      <c r="C45" s="47" t="s">
        <v>45</v>
      </c>
      <c r="D45" s="79">
        <v>3023</v>
      </c>
      <c r="E45" s="80">
        <v>390</v>
      </c>
      <c r="F45" s="81">
        <v>11517</v>
      </c>
      <c r="G45" s="82">
        <v>12347</v>
      </c>
      <c r="H45" s="82">
        <v>7967</v>
      </c>
      <c r="I45" s="82"/>
      <c r="J45" s="82">
        <v>5754</v>
      </c>
      <c r="K45" s="82">
        <v>8054</v>
      </c>
      <c r="L45" s="83"/>
      <c r="M45" s="84">
        <f t="shared" si="0"/>
        <v>9127.7999999999993</v>
      </c>
    </row>
    <row r="46" spans="2:29" ht="20.100000000000001" customHeight="1" x14ac:dyDescent="0.3">
      <c r="B46" s="46">
        <v>41</v>
      </c>
      <c r="C46" s="47"/>
      <c r="D46" s="86">
        <v>4000</v>
      </c>
      <c r="E46" s="49">
        <v>450</v>
      </c>
      <c r="F46" s="50">
        <v>9576</v>
      </c>
      <c r="G46" s="51">
        <v>12485</v>
      </c>
      <c r="H46" s="51">
        <v>9951</v>
      </c>
      <c r="I46" s="51"/>
      <c r="J46" s="51">
        <v>7920</v>
      </c>
      <c r="K46" s="51">
        <v>9060</v>
      </c>
      <c r="L46" s="52"/>
      <c r="M46" s="53">
        <f t="shared" si="0"/>
        <v>9798.4</v>
      </c>
    </row>
    <row r="47" spans="2:29" ht="20.100000000000001" customHeight="1" x14ac:dyDescent="0.3">
      <c r="B47" s="46">
        <v>42</v>
      </c>
      <c r="C47" s="47"/>
      <c r="D47" s="86">
        <v>5051</v>
      </c>
      <c r="E47" s="49">
        <v>580</v>
      </c>
      <c r="F47" s="50">
        <v>9522</v>
      </c>
      <c r="G47" s="51">
        <v>11055</v>
      </c>
      <c r="H47" s="51">
        <v>8476</v>
      </c>
      <c r="I47" s="51"/>
      <c r="J47" s="51"/>
      <c r="K47" s="51">
        <v>7340</v>
      </c>
      <c r="L47" s="52"/>
      <c r="M47" s="53">
        <f t="shared" si="0"/>
        <v>9098.25</v>
      </c>
    </row>
    <row r="48" spans="2:29" ht="20.100000000000001" customHeight="1" x14ac:dyDescent="0.3">
      <c r="B48" s="46">
        <v>43</v>
      </c>
      <c r="C48" s="47"/>
      <c r="D48" s="86">
        <v>6000</v>
      </c>
      <c r="E48" s="49">
        <v>600</v>
      </c>
      <c r="F48" s="50">
        <v>11306</v>
      </c>
      <c r="G48" s="51">
        <v>11617</v>
      </c>
      <c r="H48" s="51">
        <v>7814</v>
      </c>
      <c r="I48" s="51"/>
      <c r="J48" s="51"/>
      <c r="K48" s="51">
        <v>7857</v>
      </c>
      <c r="L48" s="52"/>
      <c r="M48" s="53">
        <f t="shared" si="0"/>
        <v>9648.5</v>
      </c>
    </row>
    <row r="49" spans="2:13" ht="20.100000000000001" customHeight="1" x14ac:dyDescent="0.3">
      <c r="B49" s="46">
        <v>44</v>
      </c>
      <c r="C49" s="47"/>
      <c r="D49" s="86">
        <v>5010</v>
      </c>
      <c r="E49" s="49">
        <v>580</v>
      </c>
      <c r="F49" s="50"/>
      <c r="G49" s="51"/>
      <c r="H49" s="51"/>
      <c r="I49" s="51">
        <v>5043.9560439560437</v>
      </c>
      <c r="J49" s="51"/>
      <c r="K49" s="51"/>
      <c r="L49" s="52"/>
      <c r="M49" s="53">
        <f t="shared" si="0"/>
        <v>5043.9560439560437</v>
      </c>
    </row>
    <row r="50" spans="2:13" ht="20.100000000000001" customHeight="1" thickBot="1" x14ac:dyDescent="0.35">
      <c r="B50" s="87">
        <v>45</v>
      </c>
      <c r="C50" s="47"/>
      <c r="D50" s="89">
        <v>770</v>
      </c>
      <c r="E50" s="90">
        <v>700</v>
      </c>
      <c r="F50" s="91"/>
      <c r="G50" s="92"/>
      <c r="H50" s="92"/>
      <c r="I50" s="92">
        <v>5673.3963710707894</v>
      </c>
      <c r="J50" s="92"/>
      <c r="K50" s="92"/>
      <c r="L50" s="93"/>
      <c r="M50" s="94">
        <f t="shared" si="0"/>
        <v>5673.3963710707894</v>
      </c>
    </row>
    <row r="51" spans="2:13" ht="20.100000000000001" customHeight="1" x14ac:dyDescent="0.3">
      <c r="B51" s="38">
        <v>46</v>
      </c>
      <c r="C51" s="39" t="s">
        <v>46</v>
      </c>
      <c r="D51" s="96">
        <v>3114</v>
      </c>
      <c r="E51" s="41">
        <v>330</v>
      </c>
      <c r="F51" s="42">
        <v>8464</v>
      </c>
      <c r="G51" s="43">
        <v>10434</v>
      </c>
      <c r="H51" s="43">
        <v>8672</v>
      </c>
      <c r="I51" s="43"/>
      <c r="J51" s="43">
        <v>5782</v>
      </c>
      <c r="K51" s="43">
        <v>7509</v>
      </c>
      <c r="L51" s="44"/>
      <c r="M51" s="45">
        <f t="shared" si="0"/>
        <v>8172.2</v>
      </c>
    </row>
    <row r="52" spans="2:13" ht="20.100000000000001" customHeight="1" x14ac:dyDescent="0.3">
      <c r="B52" s="46">
        <v>47</v>
      </c>
      <c r="C52" s="47"/>
      <c r="D52" s="86">
        <v>398</v>
      </c>
      <c r="E52" s="49">
        <v>390</v>
      </c>
      <c r="F52" s="50">
        <v>9670</v>
      </c>
      <c r="G52" s="51">
        <v>11611</v>
      </c>
      <c r="H52" s="51">
        <v>8645</v>
      </c>
      <c r="I52" s="51"/>
      <c r="J52" s="51">
        <v>5819</v>
      </c>
      <c r="K52" s="51"/>
      <c r="L52" s="52"/>
      <c r="M52" s="53">
        <f t="shared" si="0"/>
        <v>8936.25</v>
      </c>
    </row>
    <row r="53" spans="2:13" ht="20.100000000000001" customHeight="1" x14ac:dyDescent="0.3">
      <c r="B53" s="46">
        <v>48</v>
      </c>
      <c r="C53" s="47"/>
      <c r="D53" s="86" t="s">
        <v>47</v>
      </c>
      <c r="E53" s="49">
        <v>450</v>
      </c>
      <c r="F53" s="50">
        <v>10580</v>
      </c>
      <c r="G53" s="51">
        <v>11803</v>
      </c>
      <c r="H53" s="51">
        <v>10514</v>
      </c>
      <c r="I53" s="51"/>
      <c r="J53" s="51">
        <v>8445</v>
      </c>
      <c r="K53" s="51">
        <v>7536</v>
      </c>
      <c r="L53" s="52"/>
      <c r="M53" s="53">
        <f t="shared" si="0"/>
        <v>9775.6</v>
      </c>
    </row>
    <row r="54" spans="2:13" ht="20.100000000000001" customHeight="1" x14ac:dyDescent="0.3">
      <c r="B54" s="46">
        <v>49</v>
      </c>
      <c r="C54" s="47"/>
      <c r="D54" s="86" t="s">
        <v>48</v>
      </c>
      <c r="E54" s="49">
        <v>450</v>
      </c>
      <c r="F54" s="50">
        <v>9526</v>
      </c>
      <c r="G54" s="51">
        <v>12451</v>
      </c>
      <c r="H54" s="51">
        <v>10487</v>
      </c>
      <c r="I54" s="51"/>
      <c r="J54" s="51">
        <v>8576</v>
      </c>
      <c r="K54" s="51">
        <v>8168</v>
      </c>
      <c r="L54" s="52"/>
      <c r="M54" s="53">
        <f t="shared" si="0"/>
        <v>9841.6</v>
      </c>
    </row>
    <row r="55" spans="2:13" ht="20.100000000000001" customHeight="1" x14ac:dyDescent="0.3">
      <c r="B55" s="46">
        <v>50</v>
      </c>
      <c r="C55" s="47"/>
      <c r="D55" s="86" t="s">
        <v>49</v>
      </c>
      <c r="E55" s="49">
        <v>490</v>
      </c>
      <c r="F55" s="50">
        <v>9993</v>
      </c>
      <c r="G55" s="51">
        <v>12080</v>
      </c>
      <c r="H55" s="51">
        <v>9058</v>
      </c>
      <c r="I55" s="51"/>
      <c r="J55" s="51">
        <v>8325</v>
      </c>
      <c r="K55" s="51">
        <v>7738</v>
      </c>
      <c r="L55" s="52"/>
      <c r="M55" s="53">
        <f t="shared" si="0"/>
        <v>9438.7999999999993</v>
      </c>
    </row>
    <row r="56" spans="2:13" ht="20.100000000000001" customHeight="1" x14ac:dyDescent="0.3">
      <c r="B56" s="46">
        <v>51</v>
      </c>
      <c r="C56" s="47"/>
      <c r="D56" s="86">
        <v>5518</v>
      </c>
      <c r="E56" s="49">
        <v>500</v>
      </c>
      <c r="F56" s="50">
        <v>10679</v>
      </c>
      <c r="G56" s="51">
        <v>11880</v>
      </c>
      <c r="H56" s="51">
        <v>8988</v>
      </c>
      <c r="I56" s="51"/>
      <c r="J56" s="51"/>
      <c r="K56" s="51">
        <v>7549</v>
      </c>
      <c r="L56" s="52"/>
      <c r="M56" s="53">
        <f t="shared" si="0"/>
        <v>9774</v>
      </c>
    </row>
    <row r="57" spans="2:13" ht="20.100000000000001" customHeight="1" x14ac:dyDescent="0.3">
      <c r="B57" s="46">
        <v>52</v>
      </c>
      <c r="C57" s="47"/>
      <c r="D57" s="86" t="s">
        <v>50</v>
      </c>
      <c r="E57" s="49">
        <v>590</v>
      </c>
      <c r="F57" s="50"/>
      <c r="G57" s="51"/>
      <c r="H57" s="51"/>
      <c r="I57" s="51">
        <v>8189.7095152909105</v>
      </c>
      <c r="J57" s="51"/>
      <c r="K57" s="51"/>
      <c r="L57" s="52"/>
      <c r="M57" s="53">
        <f t="shared" si="0"/>
        <v>8189.7095152909105</v>
      </c>
    </row>
    <row r="58" spans="2:13" ht="20.100000000000001" customHeight="1" x14ac:dyDescent="0.3">
      <c r="B58" s="46">
        <v>53</v>
      </c>
      <c r="C58" s="47"/>
      <c r="D58" s="86" t="s">
        <v>51</v>
      </c>
      <c r="E58" s="102">
        <v>660</v>
      </c>
      <c r="F58" s="50"/>
      <c r="G58" s="51"/>
      <c r="H58" s="51"/>
      <c r="I58" s="51">
        <v>4724.4228639577477</v>
      </c>
      <c r="J58" s="51"/>
      <c r="K58" s="51"/>
      <c r="L58" s="52"/>
      <c r="M58" s="53">
        <f t="shared" si="0"/>
        <v>4724.4228639577477</v>
      </c>
    </row>
    <row r="59" spans="2:13" ht="20.100000000000001" customHeight="1" thickBot="1" x14ac:dyDescent="0.35">
      <c r="B59" s="69">
        <v>54</v>
      </c>
      <c r="C59" s="70"/>
      <c r="D59" s="99" t="s">
        <v>52</v>
      </c>
      <c r="E59" s="72">
        <v>660</v>
      </c>
      <c r="F59" s="73"/>
      <c r="G59" s="74"/>
      <c r="H59" s="74"/>
      <c r="I59" s="74">
        <v>7524.036686827385</v>
      </c>
      <c r="J59" s="74"/>
      <c r="K59" s="74"/>
      <c r="L59" s="75"/>
      <c r="M59" s="76">
        <f t="shared" si="0"/>
        <v>7524.036686827385</v>
      </c>
    </row>
    <row r="60" spans="2:13" ht="20.100000000000001" customHeight="1" x14ac:dyDescent="0.3">
      <c r="B60" s="77">
        <v>55</v>
      </c>
      <c r="C60" s="47" t="s">
        <v>53</v>
      </c>
      <c r="D60" s="79">
        <v>201</v>
      </c>
      <c r="E60" s="80">
        <v>280</v>
      </c>
      <c r="F60" s="81">
        <v>9356</v>
      </c>
      <c r="G60" s="82"/>
      <c r="H60" s="82"/>
      <c r="I60" s="82"/>
      <c r="J60" s="82">
        <v>5537</v>
      </c>
      <c r="K60" s="82"/>
      <c r="L60" s="83">
        <v>2646</v>
      </c>
      <c r="M60" s="84">
        <f t="shared" si="0"/>
        <v>5846.333333333333</v>
      </c>
    </row>
    <row r="61" spans="2:13" ht="20.100000000000001" customHeight="1" x14ac:dyDescent="0.3">
      <c r="B61" s="46">
        <v>56</v>
      </c>
      <c r="C61" s="47"/>
      <c r="D61" s="86">
        <v>3700</v>
      </c>
      <c r="E61" s="49">
        <v>350</v>
      </c>
      <c r="F61" s="50">
        <v>11527</v>
      </c>
      <c r="G61" s="51"/>
      <c r="H61" s="51"/>
      <c r="I61" s="51"/>
      <c r="J61" s="51">
        <v>4952</v>
      </c>
      <c r="K61" s="51"/>
      <c r="L61" s="52">
        <v>2717</v>
      </c>
      <c r="M61" s="53">
        <f t="shared" si="0"/>
        <v>6398.666666666667</v>
      </c>
    </row>
    <row r="62" spans="2:13" ht="20.100000000000001" customHeight="1" x14ac:dyDescent="0.3">
      <c r="B62" s="46">
        <v>57</v>
      </c>
      <c r="C62" s="47"/>
      <c r="D62" s="86" t="s">
        <v>54</v>
      </c>
      <c r="E62" s="49">
        <v>520</v>
      </c>
      <c r="F62" s="50">
        <v>8476</v>
      </c>
      <c r="G62" s="51"/>
      <c r="H62" s="51"/>
      <c r="I62" s="51"/>
      <c r="J62" s="51"/>
      <c r="K62" s="51"/>
      <c r="L62" s="52">
        <v>4254</v>
      </c>
      <c r="M62" s="53">
        <f t="shared" si="0"/>
        <v>6365</v>
      </c>
    </row>
    <row r="63" spans="2:13" ht="20.100000000000001" customHeight="1" x14ac:dyDescent="0.3">
      <c r="B63" s="46">
        <v>58</v>
      </c>
      <c r="C63" s="47"/>
      <c r="D63" s="86" t="s">
        <v>55</v>
      </c>
      <c r="E63" s="49">
        <v>400</v>
      </c>
      <c r="F63" s="50"/>
      <c r="G63" s="51"/>
      <c r="H63" s="51"/>
      <c r="I63" s="51">
        <v>5136.8410284389283</v>
      </c>
      <c r="J63" s="51"/>
      <c r="K63" s="51"/>
      <c r="L63" s="52"/>
      <c r="M63" s="53">
        <f t="shared" si="0"/>
        <v>5136.8410284389283</v>
      </c>
    </row>
    <row r="64" spans="2:13" ht="20.100000000000001" customHeight="1" thickBot="1" x14ac:dyDescent="0.35">
      <c r="B64" s="69">
        <v>59</v>
      </c>
      <c r="C64" s="70"/>
      <c r="D64" s="99" t="s">
        <v>56</v>
      </c>
      <c r="E64" s="72">
        <v>600</v>
      </c>
      <c r="F64" s="91"/>
      <c r="G64" s="92"/>
      <c r="H64" s="92"/>
      <c r="I64" s="92">
        <v>4762.9269954851352</v>
      </c>
      <c r="J64" s="92"/>
      <c r="K64" s="92"/>
      <c r="L64" s="93"/>
      <c r="M64" s="94">
        <f>AVERAGE(F64:L64)</f>
        <v>4762.9269954851352</v>
      </c>
    </row>
    <row r="65" spans="2:13" s="109" customFormat="1" ht="42" customHeight="1" thickBot="1" x14ac:dyDescent="0.35">
      <c r="B65" s="103" t="s">
        <v>14</v>
      </c>
      <c r="C65" s="104"/>
      <c r="D65" s="104"/>
      <c r="E65" s="105"/>
      <c r="F65" s="106">
        <f>AVERAGE(F6:F64)</f>
        <v>10707.90909090909</v>
      </c>
      <c r="G65" s="106">
        <f t="shared" ref="G65:K65" si="1">AVERAGE(G6:G64)</f>
        <v>12011.257142857143</v>
      </c>
      <c r="H65" s="106">
        <f t="shared" si="1"/>
        <v>8766.9024390243903</v>
      </c>
      <c r="I65" s="106">
        <f>AVERAGE(I6:I64)</f>
        <v>6884.7488670272678</v>
      </c>
      <c r="J65" s="106">
        <f t="shared" si="1"/>
        <v>7066.1</v>
      </c>
      <c r="K65" s="106">
        <f t="shared" si="1"/>
        <v>8107.292682926829</v>
      </c>
      <c r="L65" s="107">
        <f>AVERAGE(L6:L64)</f>
        <v>4002.6470588235293</v>
      </c>
      <c r="M65" s="108">
        <v>8465</v>
      </c>
    </row>
  </sheetData>
  <mergeCells count="16">
    <mergeCell ref="C45:C50"/>
    <mergeCell ref="C51:C59"/>
    <mergeCell ref="C60:C64"/>
    <mergeCell ref="B65:E65"/>
    <mergeCell ref="M4:M5"/>
    <mergeCell ref="C7:C16"/>
    <mergeCell ref="C17:C24"/>
    <mergeCell ref="C25:C31"/>
    <mergeCell ref="C32:C37"/>
    <mergeCell ref="C38:C44"/>
    <mergeCell ref="B2:H2"/>
    <mergeCell ref="J2:L2"/>
    <mergeCell ref="B4:B5"/>
    <mergeCell ref="C4:C5"/>
    <mergeCell ref="D4:D5"/>
    <mergeCell ref="E4:E5"/>
  </mergeCells>
  <pageMargins left="0.7" right="0.7" top="0.75" bottom="0.75" header="0.3" footer="0.3"/>
  <ignoredErrors>
    <ignoredError sqref="M6:M6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2022-01-19T11:33:31Z</dcterms:modified>
</cp:coreProperties>
</file>