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pregled" sheetId="1" r:id="rId1"/>
  </sheets>
  <definedNames>
    <definedName name="_xlnm._FilterDatabase" localSheetId="0" hidden="1">pregled!$B$4:$U$95</definedName>
  </definedNames>
  <calcPr calcId="162913"/>
</workbook>
</file>

<file path=xl/calcChain.xml><?xml version="1.0" encoding="utf-8"?>
<calcChain xmlns="http://schemas.openxmlformats.org/spreadsheetml/2006/main">
  <c r="AN8" i="1" l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7" i="1"/>
  <c r="AM95" i="1"/>
  <c r="AL95" i="1"/>
  <c r="AK95" i="1"/>
  <c r="AJ95" i="1" l="1"/>
  <c r="AI95" i="1"/>
  <c r="AH95" i="1"/>
  <c r="AG95" i="1" l="1"/>
  <c r="F95" i="1" l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E95" i="1"/>
</calcChain>
</file>

<file path=xl/sharedStrings.xml><?xml version="1.0" encoding="utf-8"?>
<sst xmlns="http://schemas.openxmlformats.org/spreadsheetml/2006/main" count="259" uniqueCount="139">
  <si>
    <t>Aleksandrovac</t>
  </si>
  <si>
    <t>bečejka</t>
  </si>
  <si>
    <t>ravnica</t>
  </si>
  <si>
    <t>proteinka</t>
  </si>
  <si>
    <t>novosađanka</t>
  </si>
  <si>
    <t>valjevka</t>
  </si>
  <si>
    <t>afrodita</t>
  </si>
  <si>
    <t>balkan</t>
  </si>
  <si>
    <t>ana</t>
  </si>
  <si>
    <t>ružica</t>
  </si>
  <si>
    <t>dubravka</t>
  </si>
  <si>
    <t>višnja</t>
  </si>
  <si>
    <t>danica</t>
  </si>
  <si>
    <t>tara</t>
  </si>
  <si>
    <t>sava</t>
  </si>
  <si>
    <t>zvezda</t>
  </si>
  <si>
    <t>ns</t>
  </si>
  <si>
    <t>bc</t>
  </si>
  <si>
    <t>Cerovljani</t>
  </si>
  <si>
    <t>alisa</t>
  </si>
  <si>
    <t>galina</t>
  </si>
  <si>
    <t>NS-L-210-287</t>
  </si>
  <si>
    <t>tea</t>
  </si>
  <si>
    <t>diva</t>
  </si>
  <si>
    <t>NS-L-120-202</t>
  </si>
  <si>
    <t>NS-L-220-293</t>
  </si>
  <si>
    <t>vojvođanka</t>
  </si>
  <si>
    <t>venera</t>
  </si>
  <si>
    <t>mima</t>
  </si>
  <si>
    <t>ZP - 015</t>
  </si>
  <si>
    <t>Rubin</t>
  </si>
  <si>
    <t>Idila</t>
  </si>
  <si>
    <t>zp</t>
  </si>
  <si>
    <t>bl</t>
  </si>
  <si>
    <t>NS-L-401-036</t>
  </si>
  <si>
    <t>NS-L-210-306</t>
  </si>
  <si>
    <t>NS-L-210-323</t>
  </si>
  <si>
    <t>NS-L-110-258</t>
  </si>
  <si>
    <t>NS-L-410-027</t>
  </si>
  <si>
    <t>trijumf (NS-L-220-288)</t>
  </si>
  <si>
    <t>Dušanovo</t>
  </si>
  <si>
    <t>laura</t>
  </si>
  <si>
    <t>Bijeljina</t>
  </si>
  <si>
    <t>optimus</t>
  </si>
  <si>
    <t>dukat</t>
  </si>
  <si>
    <t>delta</t>
  </si>
  <si>
    <t>zenit</t>
  </si>
  <si>
    <t>virtus</t>
  </si>
  <si>
    <t>NS-L-210391</t>
  </si>
  <si>
    <t>galeb</t>
  </si>
  <si>
    <t>apolo</t>
  </si>
  <si>
    <t>N. Topola</t>
  </si>
  <si>
    <t>Momo Vidović</t>
  </si>
  <si>
    <t>merkur</t>
  </si>
  <si>
    <t>tajfun</t>
  </si>
  <si>
    <t>Mišo Petrović</t>
  </si>
  <si>
    <t>Šamac</t>
  </si>
  <si>
    <t>Svetozar Evđić</t>
  </si>
  <si>
    <t>maximus</t>
  </si>
  <si>
    <t>GZ</t>
  </si>
  <si>
    <t>O</t>
  </si>
  <si>
    <t>OO</t>
  </si>
  <si>
    <t>I</t>
  </si>
  <si>
    <t>II</t>
  </si>
  <si>
    <t>III</t>
  </si>
  <si>
    <t>Karajzovci</t>
  </si>
  <si>
    <t>Zoran Kecman</t>
  </si>
  <si>
    <t>NS-L-201-308</t>
  </si>
  <si>
    <t>NS-L-210-284</t>
  </si>
  <si>
    <t>NS-L-130-202</t>
  </si>
  <si>
    <t>NS-L-201-337</t>
  </si>
  <si>
    <t>NS-L-401-045</t>
  </si>
  <si>
    <t>NS-L-404-266</t>
  </si>
  <si>
    <t>NS-L-201-322</t>
  </si>
  <si>
    <t>NS-L-414-274</t>
  </si>
  <si>
    <t>sirius</t>
  </si>
  <si>
    <t>buga</t>
  </si>
  <si>
    <t>diana</t>
  </si>
  <si>
    <t>lidija</t>
  </si>
  <si>
    <t>lana</t>
  </si>
  <si>
    <t>nena</t>
  </si>
  <si>
    <t>sonja</t>
  </si>
  <si>
    <t>sana</t>
  </si>
  <si>
    <t>milica</t>
  </si>
  <si>
    <t>NS-L-201-360</t>
  </si>
  <si>
    <t>victoria(NS-L-410-030)</t>
  </si>
  <si>
    <t>iskra (NS-L-210-284)</t>
  </si>
  <si>
    <t>princeza (NS-L-201-383)</t>
  </si>
  <si>
    <t>zita (NS-L-420-073)</t>
  </si>
  <si>
    <t>MO</t>
  </si>
  <si>
    <t>sorta / linija</t>
  </si>
  <si>
    <t>inst.</t>
  </si>
  <si>
    <t>prosjek</t>
  </si>
  <si>
    <t>Dragiša Sakić</t>
  </si>
  <si>
    <t>fortuna</t>
  </si>
  <si>
    <t>Draksenić</t>
  </si>
  <si>
    <t>biser</t>
  </si>
  <si>
    <t>pelikan</t>
  </si>
  <si>
    <t>vulkan</t>
  </si>
  <si>
    <t>Sitneši</t>
  </si>
  <si>
    <t>Kladari</t>
  </si>
  <si>
    <t>Štrpci</t>
  </si>
  <si>
    <t>raiffeisen</t>
  </si>
  <si>
    <t>gala</t>
  </si>
  <si>
    <t>atlas</t>
  </si>
  <si>
    <t>0/I</t>
  </si>
  <si>
    <t>os</t>
  </si>
  <si>
    <t>lucija</t>
  </si>
  <si>
    <t>00/0</t>
  </si>
  <si>
    <t>zora</t>
  </si>
  <si>
    <t>sara</t>
  </si>
  <si>
    <t>seka</t>
  </si>
  <si>
    <t>volođa</t>
  </si>
  <si>
    <t>cossun cereals</t>
  </si>
  <si>
    <t>beluga</t>
  </si>
  <si>
    <t>Prnjavor</t>
  </si>
  <si>
    <t>Skugrić</t>
  </si>
  <si>
    <t>Nova Topola</t>
  </si>
  <si>
    <t xml:space="preserve">selena </t>
  </si>
  <si>
    <t>PD Semberija</t>
  </si>
  <si>
    <t>Mlin Jelena</t>
  </si>
  <si>
    <t>Čedo Blaščanin</t>
  </si>
  <si>
    <t>Đuro Cvijić</t>
  </si>
  <si>
    <t>Marko Babić</t>
  </si>
  <si>
    <t>Petko Gajić</t>
  </si>
  <si>
    <t>Simo Novaković</t>
  </si>
  <si>
    <t>Darko Kaura</t>
  </si>
  <si>
    <t>Miloš Stojanović</t>
  </si>
  <si>
    <t>bahia</t>
  </si>
  <si>
    <t>O/I</t>
  </si>
  <si>
    <t>OO/O</t>
  </si>
  <si>
    <t>maestral</t>
  </si>
  <si>
    <t>dana</t>
  </si>
  <si>
    <t>OOO</t>
  </si>
  <si>
    <t>pasat</t>
  </si>
  <si>
    <t>wendy</t>
  </si>
  <si>
    <t>ema</t>
  </si>
  <si>
    <t>sunce</t>
  </si>
  <si>
    <t>Višegodišnji prinosi soje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</si>
</sst>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38" xfId="1" applyNumberFormat="1" applyFont="1" applyFill="1" applyBorder="1" applyAlignment="1">
      <alignment horizontal="center" vertical="center"/>
    </xf>
    <xf numFmtId="3" fontId="2" fillId="0" borderId="36" xfId="1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2" fillId="0" borderId="35" xfId="1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2" fillId="0" borderId="58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2" fillId="0" borderId="57" xfId="0" applyNumberFormat="1" applyFont="1" applyFill="1" applyBorder="1" applyAlignment="1">
      <alignment horizontal="center" vertical="center"/>
    </xf>
    <xf numFmtId="3" fontId="2" fillId="0" borderId="37" xfId="1" applyNumberFormat="1" applyFont="1" applyFill="1" applyBorder="1" applyAlignment="1">
      <alignment horizontal="center" vertical="center"/>
    </xf>
    <xf numFmtId="3" fontId="2" fillId="0" borderId="39" xfId="1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prinosi po sortama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pregled!$B$7:$C$94</c:f>
              <c:multiLvlStrCache>
                <c:ptCount val="88"/>
                <c:lvl>
                  <c:pt idx="0">
                    <c:v>bečejka</c:v>
                  </c:pt>
                  <c:pt idx="1">
                    <c:v>ravnica</c:v>
                  </c:pt>
                  <c:pt idx="2">
                    <c:v>proteinka</c:v>
                  </c:pt>
                  <c:pt idx="3">
                    <c:v>novosađanka</c:v>
                  </c:pt>
                  <c:pt idx="4">
                    <c:v>valjevka</c:v>
                  </c:pt>
                  <c:pt idx="5">
                    <c:v>afrodita</c:v>
                  </c:pt>
                  <c:pt idx="6">
                    <c:v>balkan</c:v>
                  </c:pt>
                  <c:pt idx="7">
                    <c:v>ana</c:v>
                  </c:pt>
                  <c:pt idx="8">
                    <c:v>tara</c:v>
                  </c:pt>
                  <c:pt idx="9">
                    <c:v>sava</c:v>
                  </c:pt>
                  <c:pt idx="10">
                    <c:v>zvezda</c:v>
                  </c:pt>
                  <c:pt idx="11">
                    <c:v>alisa</c:v>
                  </c:pt>
                  <c:pt idx="12">
                    <c:v>galina</c:v>
                  </c:pt>
                  <c:pt idx="13">
                    <c:v>tea</c:v>
                  </c:pt>
                  <c:pt idx="14">
                    <c:v>diva</c:v>
                  </c:pt>
                  <c:pt idx="15">
                    <c:v>NS-L-210-287</c:v>
                  </c:pt>
                  <c:pt idx="16">
                    <c:v>vojvođanka</c:v>
                  </c:pt>
                  <c:pt idx="17">
                    <c:v>venera</c:v>
                  </c:pt>
                  <c:pt idx="18">
                    <c:v>NS-L-120-202</c:v>
                  </c:pt>
                  <c:pt idx="19">
                    <c:v>mima</c:v>
                  </c:pt>
                  <c:pt idx="20">
                    <c:v>NS-L-220-293</c:v>
                  </c:pt>
                  <c:pt idx="21">
                    <c:v>NS-L-201-308</c:v>
                  </c:pt>
                  <c:pt idx="22">
                    <c:v>NS-L-210-284</c:v>
                  </c:pt>
                  <c:pt idx="23">
                    <c:v>trijumf (NS-L-220-288)</c:v>
                  </c:pt>
                  <c:pt idx="24">
                    <c:v>NS-L-130-202</c:v>
                  </c:pt>
                  <c:pt idx="25">
                    <c:v>Rubin</c:v>
                  </c:pt>
                  <c:pt idx="26">
                    <c:v>Idila</c:v>
                  </c:pt>
                  <c:pt idx="27">
                    <c:v>NS-L-401-036</c:v>
                  </c:pt>
                  <c:pt idx="28">
                    <c:v>victoria(NS-L-410-030)</c:v>
                  </c:pt>
                  <c:pt idx="29">
                    <c:v>iskra (NS-L-210-284)</c:v>
                  </c:pt>
                  <c:pt idx="30">
                    <c:v>NS-L-210-306</c:v>
                  </c:pt>
                  <c:pt idx="31">
                    <c:v>NS-L-210-323</c:v>
                  </c:pt>
                  <c:pt idx="32">
                    <c:v>NS-L-110-258</c:v>
                  </c:pt>
                  <c:pt idx="33">
                    <c:v>NS-L-410-027</c:v>
                  </c:pt>
                  <c:pt idx="34">
                    <c:v>NS-L-201-337</c:v>
                  </c:pt>
                  <c:pt idx="35">
                    <c:v>NS-L-414-274</c:v>
                  </c:pt>
                  <c:pt idx="36">
                    <c:v>NS-L-401-045</c:v>
                  </c:pt>
                  <c:pt idx="37">
                    <c:v>NS-L-404-266</c:v>
                  </c:pt>
                  <c:pt idx="38">
                    <c:v>NS-L-201-322</c:v>
                  </c:pt>
                  <c:pt idx="39">
                    <c:v>maximus</c:v>
                  </c:pt>
                  <c:pt idx="40">
                    <c:v>optimus</c:v>
                  </c:pt>
                  <c:pt idx="41">
                    <c:v>zenit</c:v>
                  </c:pt>
                  <c:pt idx="42">
                    <c:v>virtus</c:v>
                  </c:pt>
                  <c:pt idx="43">
                    <c:v>princeza (NS-L-201-383)</c:v>
                  </c:pt>
                  <c:pt idx="44">
                    <c:v>NS-L-201-360</c:v>
                  </c:pt>
                  <c:pt idx="45">
                    <c:v>apolo</c:v>
                  </c:pt>
                  <c:pt idx="46">
                    <c:v>NS-L-210391</c:v>
                  </c:pt>
                  <c:pt idx="47">
                    <c:v>zita (NS-L-420-073)</c:v>
                  </c:pt>
                  <c:pt idx="48">
                    <c:v>sirius</c:v>
                  </c:pt>
                  <c:pt idx="49">
                    <c:v>merkur</c:v>
                  </c:pt>
                  <c:pt idx="50">
                    <c:v>tajfun</c:v>
                  </c:pt>
                  <c:pt idx="51">
                    <c:v>fortuna</c:v>
                  </c:pt>
                  <c:pt idx="52">
                    <c:v>atlas</c:v>
                  </c:pt>
                  <c:pt idx="53">
                    <c:v>vulkan</c:v>
                  </c:pt>
                  <c:pt idx="54">
                    <c:v>ružica</c:v>
                  </c:pt>
                  <c:pt idx="55">
                    <c:v>dubravka</c:v>
                  </c:pt>
                  <c:pt idx="56">
                    <c:v>višnja</c:v>
                  </c:pt>
                  <c:pt idx="57">
                    <c:v>danica</c:v>
                  </c:pt>
                  <c:pt idx="58">
                    <c:v>buga</c:v>
                  </c:pt>
                  <c:pt idx="59">
                    <c:v>diana</c:v>
                  </c:pt>
                  <c:pt idx="60">
                    <c:v>bahia</c:v>
                  </c:pt>
                  <c:pt idx="61">
                    <c:v>ZP - 015</c:v>
                  </c:pt>
                  <c:pt idx="62">
                    <c:v>lidija</c:v>
                  </c:pt>
                  <c:pt idx="63">
                    <c:v>lana</c:v>
                  </c:pt>
                  <c:pt idx="64">
                    <c:v>nena</c:v>
                  </c:pt>
                  <c:pt idx="65">
                    <c:v>laura</c:v>
                  </c:pt>
                  <c:pt idx="66">
                    <c:v>selena </c:v>
                  </c:pt>
                  <c:pt idx="67">
                    <c:v>sonja</c:v>
                  </c:pt>
                  <c:pt idx="68">
                    <c:v>sana</c:v>
                  </c:pt>
                  <c:pt idx="69">
                    <c:v>milica</c:v>
                  </c:pt>
                  <c:pt idx="70">
                    <c:v>dukat</c:v>
                  </c:pt>
                  <c:pt idx="71">
                    <c:v>galeb</c:v>
                  </c:pt>
                  <c:pt idx="72">
                    <c:v>biser</c:v>
                  </c:pt>
                  <c:pt idx="73">
                    <c:v>pelikan</c:v>
                  </c:pt>
                  <c:pt idx="74">
                    <c:v>volođa</c:v>
                  </c:pt>
                  <c:pt idx="75">
                    <c:v>maestral</c:v>
                  </c:pt>
                  <c:pt idx="76">
                    <c:v>dana</c:v>
                  </c:pt>
                  <c:pt idx="77">
                    <c:v>pasat</c:v>
                  </c:pt>
                  <c:pt idx="78">
                    <c:v>gala</c:v>
                  </c:pt>
                  <c:pt idx="79">
                    <c:v>wendy</c:v>
                  </c:pt>
                  <c:pt idx="80">
                    <c:v>lucija</c:v>
                  </c:pt>
                  <c:pt idx="81">
                    <c:v>sonja</c:v>
                  </c:pt>
                  <c:pt idx="82">
                    <c:v>zora</c:v>
                  </c:pt>
                  <c:pt idx="83">
                    <c:v>sara</c:v>
                  </c:pt>
                  <c:pt idx="84">
                    <c:v>seka</c:v>
                  </c:pt>
                  <c:pt idx="85">
                    <c:v>ema</c:v>
                  </c:pt>
                  <c:pt idx="86">
                    <c:v>sunce</c:v>
                  </c:pt>
                  <c:pt idx="87">
                    <c:v>beluga</c:v>
                  </c:pt>
                </c:lvl>
                <c:lvl>
                  <c:pt idx="0">
                    <c:v>ns</c:v>
                  </c:pt>
                  <c:pt idx="54">
                    <c:v>bc</c:v>
                  </c:pt>
                  <c:pt idx="61">
                    <c:v>zp</c:v>
                  </c:pt>
                  <c:pt idx="67">
                    <c:v>bl</c:v>
                  </c:pt>
                  <c:pt idx="70">
                    <c:v>delta</c:v>
                  </c:pt>
                  <c:pt idx="78">
                    <c:v>raiffeisen</c:v>
                  </c:pt>
                  <c:pt idx="80">
                    <c:v>os</c:v>
                  </c:pt>
                  <c:pt idx="87">
                    <c:v>cossun cereals</c:v>
                  </c:pt>
                </c:lvl>
              </c:multiLvlStrCache>
            </c:multiLvlStrRef>
          </c:cat>
          <c:val>
            <c:numRef>
              <c:f>pregled!$AN$7:$AN$94</c:f>
              <c:numCache>
                <c:formatCode>#,##0</c:formatCode>
                <c:ptCount val="88"/>
                <c:pt idx="0">
                  <c:v>2615.8362812613268</c:v>
                </c:pt>
                <c:pt idx="1">
                  <c:v>2666.375</c:v>
                </c:pt>
                <c:pt idx="2">
                  <c:v>3033</c:v>
                </c:pt>
                <c:pt idx="3">
                  <c:v>2985</c:v>
                </c:pt>
                <c:pt idx="4">
                  <c:v>3274.8490947019259</c:v>
                </c:pt>
                <c:pt idx="5">
                  <c:v>2776.4749999999999</c:v>
                </c:pt>
                <c:pt idx="6">
                  <c:v>2563.5974674514</c:v>
                </c:pt>
                <c:pt idx="7">
                  <c:v>3045.5333333333333</c:v>
                </c:pt>
                <c:pt idx="8">
                  <c:v>1948.0666666666668</c:v>
                </c:pt>
                <c:pt idx="9">
                  <c:v>2817.5295098160268</c:v>
                </c:pt>
                <c:pt idx="10">
                  <c:v>2484.6666666666665</c:v>
                </c:pt>
                <c:pt idx="11">
                  <c:v>2509.4</c:v>
                </c:pt>
                <c:pt idx="12">
                  <c:v>3152.8073098451632</c:v>
                </c:pt>
                <c:pt idx="13">
                  <c:v>2455.6666666666665</c:v>
                </c:pt>
                <c:pt idx="14">
                  <c:v>2309.0833333333335</c:v>
                </c:pt>
                <c:pt idx="15">
                  <c:v>2089.6999999999998</c:v>
                </c:pt>
                <c:pt idx="16">
                  <c:v>2176.9879958725064</c:v>
                </c:pt>
                <c:pt idx="17">
                  <c:v>2225.3000000000002</c:v>
                </c:pt>
                <c:pt idx="18">
                  <c:v>2502.9499999999998</c:v>
                </c:pt>
                <c:pt idx="19">
                  <c:v>2690.6333333333332</c:v>
                </c:pt>
                <c:pt idx="20">
                  <c:v>2473.5</c:v>
                </c:pt>
                <c:pt idx="21">
                  <c:v>2595.6</c:v>
                </c:pt>
                <c:pt idx="22">
                  <c:v>2589.6999999999998</c:v>
                </c:pt>
                <c:pt idx="23">
                  <c:v>2621.5666666666666</c:v>
                </c:pt>
                <c:pt idx="24">
                  <c:v>2335.5</c:v>
                </c:pt>
                <c:pt idx="25">
                  <c:v>2350.1753233991353</c:v>
                </c:pt>
                <c:pt idx="26">
                  <c:v>1804.2257356875336</c:v>
                </c:pt>
                <c:pt idx="27">
                  <c:v>1991</c:v>
                </c:pt>
                <c:pt idx="28">
                  <c:v>3057.9528975277749</c:v>
                </c:pt>
                <c:pt idx="29">
                  <c:v>2169.8668883283653</c:v>
                </c:pt>
                <c:pt idx="30">
                  <c:v>1658</c:v>
                </c:pt>
                <c:pt idx="31">
                  <c:v>1756</c:v>
                </c:pt>
                <c:pt idx="32">
                  <c:v>1641</c:v>
                </c:pt>
                <c:pt idx="33">
                  <c:v>1600</c:v>
                </c:pt>
                <c:pt idx="34">
                  <c:v>2653.2905296950239</c:v>
                </c:pt>
                <c:pt idx="35">
                  <c:v>2613.8213712451279</c:v>
                </c:pt>
                <c:pt idx="36">
                  <c:v>2570.7406558128869</c:v>
                </c:pt>
                <c:pt idx="37">
                  <c:v>2567.5590460903468</c:v>
                </c:pt>
                <c:pt idx="38">
                  <c:v>1999.2750996737948</c:v>
                </c:pt>
                <c:pt idx="39">
                  <c:v>3411.4685453668139</c:v>
                </c:pt>
                <c:pt idx="40">
                  <c:v>2125.5</c:v>
                </c:pt>
                <c:pt idx="41">
                  <c:v>3450.5</c:v>
                </c:pt>
                <c:pt idx="42">
                  <c:v>2252</c:v>
                </c:pt>
                <c:pt idx="43">
                  <c:v>2321</c:v>
                </c:pt>
                <c:pt idx="44">
                  <c:v>2602</c:v>
                </c:pt>
                <c:pt idx="45">
                  <c:v>3703.4802433211257</c:v>
                </c:pt>
                <c:pt idx="46">
                  <c:v>1832</c:v>
                </c:pt>
                <c:pt idx="47">
                  <c:v>2231</c:v>
                </c:pt>
                <c:pt idx="48">
                  <c:v>2080</c:v>
                </c:pt>
                <c:pt idx="49">
                  <c:v>3246.9544796901496</c:v>
                </c:pt>
                <c:pt idx="50">
                  <c:v>3272.8265779391004</c:v>
                </c:pt>
                <c:pt idx="51">
                  <c:v>2818.6666666666665</c:v>
                </c:pt>
                <c:pt idx="52">
                  <c:v>3861.9435085986811</c:v>
                </c:pt>
                <c:pt idx="53">
                  <c:v>3982.5601430285337</c:v>
                </c:pt>
                <c:pt idx="54">
                  <c:v>2197.71</c:v>
                </c:pt>
                <c:pt idx="55">
                  <c:v>2225.87</c:v>
                </c:pt>
                <c:pt idx="56">
                  <c:v>2178.6</c:v>
                </c:pt>
                <c:pt idx="57">
                  <c:v>1670.31</c:v>
                </c:pt>
                <c:pt idx="58">
                  <c:v>2037.4</c:v>
                </c:pt>
                <c:pt idx="59">
                  <c:v>1886.2</c:v>
                </c:pt>
                <c:pt idx="60">
                  <c:v>3095.8</c:v>
                </c:pt>
                <c:pt idx="61">
                  <c:v>2723.6</c:v>
                </c:pt>
                <c:pt idx="62">
                  <c:v>3686.600453514739</c:v>
                </c:pt>
                <c:pt idx="63">
                  <c:v>2149.1</c:v>
                </c:pt>
                <c:pt idx="64">
                  <c:v>1617.2</c:v>
                </c:pt>
                <c:pt idx="65">
                  <c:v>3756.5</c:v>
                </c:pt>
                <c:pt idx="66">
                  <c:v>3470.1874201787991</c:v>
                </c:pt>
                <c:pt idx="67">
                  <c:v>3041.4412161406308</c:v>
                </c:pt>
                <c:pt idx="68">
                  <c:v>2325.3358463211307</c:v>
                </c:pt>
                <c:pt idx="69">
                  <c:v>2022.9929322218195</c:v>
                </c:pt>
                <c:pt idx="70">
                  <c:v>3236.2108055912131</c:v>
                </c:pt>
                <c:pt idx="71">
                  <c:v>3457.0041755727225</c:v>
                </c:pt>
                <c:pt idx="72">
                  <c:v>2419</c:v>
                </c:pt>
                <c:pt idx="73">
                  <c:v>3655.5970143989884</c:v>
                </c:pt>
                <c:pt idx="74">
                  <c:v>3346.1272438750339</c:v>
                </c:pt>
                <c:pt idx="75">
                  <c:v>3025</c:v>
                </c:pt>
                <c:pt idx="76">
                  <c:v>3327</c:v>
                </c:pt>
                <c:pt idx="77">
                  <c:v>3294</c:v>
                </c:pt>
                <c:pt idx="78">
                  <c:v>3503.6775780322578</c:v>
                </c:pt>
                <c:pt idx="79">
                  <c:v>3479</c:v>
                </c:pt>
                <c:pt idx="80">
                  <c:v>2627.7980256426895</c:v>
                </c:pt>
                <c:pt idx="81">
                  <c:v>3390.2087972647728</c:v>
                </c:pt>
                <c:pt idx="82">
                  <c:v>3145.247897968824</c:v>
                </c:pt>
                <c:pt idx="83">
                  <c:v>3237.5204082971559</c:v>
                </c:pt>
                <c:pt idx="84">
                  <c:v>3419.8489291060987</c:v>
                </c:pt>
                <c:pt idx="85">
                  <c:v>2269</c:v>
                </c:pt>
                <c:pt idx="86">
                  <c:v>2952.6666666666665</c:v>
                </c:pt>
                <c:pt idx="87">
                  <c:v>3894.1625615763551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2-4D19-8926-90637926A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2947456"/>
        <c:axId val="143106432"/>
      </c:barChart>
      <c:catAx>
        <c:axId val="1429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06432"/>
        <c:crosses val="autoZero"/>
        <c:auto val="1"/>
        <c:lblAlgn val="ctr"/>
        <c:lblOffset val="100"/>
        <c:noMultiLvlLbl val="0"/>
      </c:catAx>
      <c:valAx>
        <c:axId val="143106432"/>
        <c:scaling>
          <c:orientation val="minMax"/>
          <c:max val="40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4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595309</xdr:colOff>
      <xdr:row>5</xdr:row>
      <xdr:rowOff>140492</xdr:rowOff>
    </xdr:from>
    <xdr:to>
      <xdr:col>63</xdr:col>
      <xdr:colOff>339586</xdr:colOff>
      <xdr:row>27</xdr:row>
      <xdr:rowOff>33617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5"/>
  <sheetViews>
    <sheetView tabSelected="1" zoomScale="70" zoomScaleNormal="70" workbookViewId="0">
      <selection activeCell="P17" sqref="P17"/>
    </sheetView>
  </sheetViews>
  <sheetFormatPr defaultColWidth="9.109375" defaultRowHeight="13.8" x14ac:dyDescent="0.3"/>
  <cols>
    <col min="1" max="1" width="1.6640625" style="10" customWidth="1"/>
    <col min="2" max="2" width="13.88671875" style="10" bestFit="1" customWidth="1"/>
    <col min="3" max="3" width="20" style="10" bestFit="1" customWidth="1"/>
    <col min="4" max="4" width="6.44140625" style="10" customWidth="1"/>
    <col min="5" max="33" width="12.6640625" style="10" customWidth="1"/>
    <col min="34" max="35" width="12.6640625" style="12" customWidth="1"/>
    <col min="36" max="36" width="15.33203125" style="12" customWidth="1"/>
    <col min="37" max="37" width="12.6640625" style="12" customWidth="1"/>
    <col min="38" max="38" width="15.33203125" style="12" bestFit="1" customWidth="1"/>
    <col min="39" max="39" width="12.6640625" style="12" customWidth="1"/>
    <col min="40" max="40" width="10.6640625" style="1" customWidth="1"/>
    <col min="41" max="64" width="9.109375" style="10" customWidth="1"/>
    <col min="65" max="16384" width="9.109375" style="10"/>
  </cols>
  <sheetData>
    <row r="1" spans="2:40" s="12" customFormat="1" ht="14.4" thickBot="1" x14ac:dyDescent="0.35">
      <c r="AN1" s="1"/>
    </row>
    <row r="2" spans="2:40" ht="14.4" thickBot="1" x14ac:dyDescent="0.35">
      <c r="B2" s="180" t="s">
        <v>138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2"/>
    </row>
    <row r="3" spans="2:40" ht="14.4" thickBot="1" x14ac:dyDescent="0.35"/>
    <row r="4" spans="2:40" ht="12" customHeight="1" x14ac:dyDescent="0.3">
      <c r="B4" s="148" t="s">
        <v>91</v>
      </c>
      <c r="C4" s="146" t="s">
        <v>90</v>
      </c>
      <c r="D4" s="147" t="s">
        <v>59</v>
      </c>
      <c r="E4" s="47">
        <v>2005</v>
      </c>
      <c r="F4" s="132">
        <v>2006</v>
      </c>
      <c r="G4" s="148">
        <v>2007</v>
      </c>
      <c r="H4" s="149"/>
      <c r="I4" s="132">
        <v>2008</v>
      </c>
      <c r="J4" s="47">
        <v>2009</v>
      </c>
      <c r="K4" s="132">
        <v>2010</v>
      </c>
      <c r="L4" s="47">
        <v>2012</v>
      </c>
      <c r="M4" s="148">
        <v>2013</v>
      </c>
      <c r="N4" s="149"/>
      <c r="O4" s="148">
        <v>2014</v>
      </c>
      <c r="P4" s="146"/>
      <c r="Q4" s="149"/>
      <c r="R4" s="132">
        <v>2015</v>
      </c>
      <c r="S4" s="148">
        <v>2016</v>
      </c>
      <c r="T4" s="146"/>
      <c r="U4" s="149"/>
      <c r="V4" s="145">
        <v>2017</v>
      </c>
      <c r="W4" s="146"/>
      <c r="X4" s="147"/>
      <c r="Y4" s="148">
        <v>2018</v>
      </c>
      <c r="Z4" s="146"/>
      <c r="AA4" s="149"/>
      <c r="AB4" s="148">
        <v>2019</v>
      </c>
      <c r="AC4" s="146"/>
      <c r="AD4" s="146"/>
      <c r="AE4" s="146"/>
      <c r="AF4" s="146"/>
      <c r="AG4" s="149"/>
      <c r="AH4" s="161">
        <v>2020</v>
      </c>
      <c r="AI4" s="162"/>
      <c r="AJ4" s="162"/>
      <c r="AK4" s="148">
        <v>2021</v>
      </c>
      <c r="AL4" s="146"/>
      <c r="AM4" s="149"/>
      <c r="AN4" s="163" t="s">
        <v>92</v>
      </c>
    </row>
    <row r="5" spans="2:40" ht="12" customHeight="1" x14ac:dyDescent="0.3">
      <c r="B5" s="154"/>
      <c r="C5" s="152"/>
      <c r="D5" s="150"/>
      <c r="E5" s="48" t="s">
        <v>0</v>
      </c>
      <c r="F5" s="39" t="s">
        <v>0</v>
      </c>
      <c r="G5" s="129" t="s">
        <v>0</v>
      </c>
      <c r="H5" s="110" t="s">
        <v>18</v>
      </c>
      <c r="I5" s="39" t="s">
        <v>0</v>
      </c>
      <c r="J5" s="48" t="s">
        <v>0</v>
      </c>
      <c r="K5" s="39" t="s">
        <v>40</v>
      </c>
      <c r="L5" s="48" t="s">
        <v>42</v>
      </c>
      <c r="M5" s="129" t="s">
        <v>42</v>
      </c>
      <c r="N5" s="110" t="s">
        <v>65</v>
      </c>
      <c r="O5" s="129" t="s">
        <v>51</v>
      </c>
      <c r="P5" s="138" t="s">
        <v>42</v>
      </c>
      <c r="Q5" s="110" t="s">
        <v>56</v>
      </c>
      <c r="R5" s="39" t="s">
        <v>42</v>
      </c>
      <c r="S5" s="129" t="s">
        <v>42</v>
      </c>
      <c r="T5" s="138" t="s">
        <v>95</v>
      </c>
      <c r="U5" s="110" t="s">
        <v>56</v>
      </c>
      <c r="V5" s="31" t="s">
        <v>42</v>
      </c>
      <c r="W5" s="112" t="s">
        <v>99</v>
      </c>
      <c r="X5" s="136" t="s">
        <v>95</v>
      </c>
      <c r="Y5" s="129" t="s">
        <v>100</v>
      </c>
      <c r="Z5" s="138" t="s">
        <v>101</v>
      </c>
      <c r="AA5" s="110" t="s">
        <v>95</v>
      </c>
      <c r="AB5" s="129" t="s">
        <v>95</v>
      </c>
      <c r="AC5" s="138" t="s">
        <v>115</v>
      </c>
      <c r="AD5" s="138" t="s">
        <v>116</v>
      </c>
      <c r="AE5" s="138" t="s">
        <v>117</v>
      </c>
      <c r="AF5" s="138" t="s">
        <v>100</v>
      </c>
      <c r="AG5" s="110" t="s">
        <v>42</v>
      </c>
      <c r="AH5" s="129" t="s">
        <v>117</v>
      </c>
      <c r="AI5" s="138" t="s">
        <v>95</v>
      </c>
      <c r="AJ5" s="136" t="s">
        <v>42</v>
      </c>
      <c r="AK5" s="129" t="s">
        <v>95</v>
      </c>
      <c r="AL5" s="138" t="s">
        <v>42</v>
      </c>
      <c r="AM5" s="110" t="s">
        <v>115</v>
      </c>
      <c r="AN5" s="164"/>
    </row>
    <row r="6" spans="2:40" ht="12" customHeight="1" thickBot="1" x14ac:dyDescent="0.35">
      <c r="B6" s="155"/>
      <c r="C6" s="153"/>
      <c r="D6" s="151"/>
      <c r="E6" s="49" t="s">
        <v>89</v>
      </c>
      <c r="F6" s="40" t="s">
        <v>89</v>
      </c>
      <c r="G6" s="130" t="s">
        <v>89</v>
      </c>
      <c r="H6" s="111" t="s">
        <v>89</v>
      </c>
      <c r="I6" s="40" t="s">
        <v>89</v>
      </c>
      <c r="J6" s="49" t="s">
        <v>89</v>
      </c>
      <c r="K6" s="40" t="s">
        <v>89</v>
      </c>
      <c r="L6" s="49" t="s">
        <v>93</v>
      </c>
      <c r="M6" s="130" t="s">
        <v>89</v>
      </c>
      <c r="N6" s="111" t="s">
        <v>66</v>
      </c>
      <c r="O6" s="130" t="s">
        <v>52</v>
      </c>
      <c r="P6" s="139" t="s">
        <v>55</v>
      </c>
      <c r="Q6" s="111" t="s">
        <v>57</v>
      </c>
      <c r="R6" s="40" t="s">
        <v>93</v>
      </c>
      <c r="S6" s="130" t="s">
        <v>119</v>
      </c>
      <c r="T6" s="139" t="s">
        <v>120</v>
      </c>
      <c r="U6" s="111" t="s">
        <v>57</v>
      </c>
      <c r="V6" s="32" t="s">
        <v>119</v>
      </c>
      <c r="W6" s="113" t="s">
        <v>121</v>
      </c>
      <c r="X6" s="137" t="s">
        <v>120</v>
      </c>
      <c r="Y6" s="130" t="s">
        <v>122</v>
      </c>
      <c r="Z6" s="139" t="s">
        <v>123</v>
      </c>
      <c r="AA6" s="111" t="s">
        <v>120</v>
      </c>
      <c r="AB6" s="130" t="s">
        <v>120</v>
      </c>
      <c r="AC6" s="139" t="s">
        <v>124</v>
      </c>
      <c r="AD6" s="139" t="s">
        <v>125</v>
      </c>
      <c r="AE6" s="139" t="s">
        <v>126</v>
      </c>
      <c r="AF6" s="139" t="s">
        <v>122</v>
      </c>
      <c r="AG6" s="111" t="s">
        <v>119</v>
      </c>
      <c r="AH6" s="130" t="s">
        <v>126</v>
      </c>
      <c r="AI6" s="139" t="s">
        <v>120</v>
      </c>
      <c r="AJ6" s="137" t="s">
        <v>127</v>
      </c>
      <c r="AK6" s="130" t="s">
        <v>120</v>
      </c>
      <c r="AL6" s="139" t="s">
        <v>127</v>
      </c>
      <c r="AM6" s="111" t="s">
        <v>123</v>
      </c>
      <c r="AN6" s="165"/>
    </row>
    <row r="7" spans="2:40" ht="12" customHeight="1" x14ac:dyDescent="0.3">
      <c r="B7" s="148" t="s">
        <v>16</v>
      </c>
      <c r="C7" s="106" t="s">
        <v>1</v>
      </c>
      <c r="D7" s="109" t="s">
        <v>60</v>
      </c>
      <c r="E7" s="50">
        <v>3869</v>
      </c>
      <c r="F7" s="41">
        <v>2479</v>
      </c>
      <c r="G7" s="64">
        <v>2314.6999999999998</v>
      </c>
      <c r="H7" s="65">
        <v>2569.9</v>
      </c>
      <c r="I7" s="125">
        <v>2566.3000000000002</v>
      </c>
      <c r="J7" s="126">
        <v>2359</v>
      </c>
      <c r="K7" s="41">
        <v>2152.9539688292862</v>
      </c>
      <c r="L7" s="50"/>
      <c r="M7" s="64"/>
      <c r="N7" s="65"/>
      <c r="O7" s="64"/>
      <c r="P7" s="15"/>
      <c r="Q7" s="65"/>
      <c r="R7" s="41"/>
      <c r="S7" s="64"/>
      <c r="T7" s="15"/>
      <c r="U7" s="65"/>
      <c r="V7" s="33"/>
      <c r="W7" s="15"/>
      <c r="X7" s="59"/>
      <c r="Y7" s="64"/>
      <c r="Z7" s="15"/>
      <c r="AA7" s="65"/>
      <c r="AB7" s="64"/>
      <c r="AC7" s="15"/>
      <c r="AD7" s="15"/>
      <c r="AE7" s="15"/>
      <c r="AF7" s="15"/>
      <c r="AG7" s="65"/>
      <c r="AH7" s="70"/>
      <c r="AI7" s="13"/>
      <c r="AJ7" s="62"/>
      <c r="AK7" s="70"/>
      <c r="AL7" s="13"/>
      <c r="AM7" s="62"/>
      <c r="AN7" s="119">
        <f>AVERAGE(E7:AM7)</f>
        <v>2615.8362812613268</v>
      </c>
    </row>
    <row r="8" spans="2:40" ht="12" customHeight="1" x14ac:dyDescent="0.3">
      <c r="B8" s="154"/>
      <c r="C8" s="112" t="s">
        <v>2</v>
      </c>
      <c r="D8" s="57" t="s">
        <v>62</v>
      </c>
      <c r="E8" s="51">
        <v>3921</v>
      </c>
      <c r="F8" s="42">
        <v>2200</v>
      </c>
      <c r="G8" s="66">
        <v>2508</v>
      </c>
      <c r="H8" s="67">
        <v>2036.5</v>
      </c>
      <c r="I8" s="42"/>
      <c r="J8" s="51"/>
      <c r="K8" s="42"/>
      <c r="L8" s="51"/>
      <c r="M8" s="66"/>
      <c r="N8" s="67"/>
      <c r="O8" s="66"/>
      <c r="P8" s="2"/>
      <c r="Q8" s="67"/>
      <c r="R8" s="42"/>
      <c r="S8" s="66"/>
      <c r="T8" s="2"/>
      <c r="U8" s="67"/>
      <c r="V8" s="34"/>
      <c r="W8" s="2"/>
      <c r="X8" s="60"/>
      <c r="Y8" s="66"/>
      <c r="Z8" s="2"/>
      <c r="AA8" s="67"/>
      <c r="AB8" s="66"/>
      <c r="AC8" s="2"/>
      <c r="AD8" s="2"/>
      <c r="AE8" s="2"/>
      <c r="AF8" s="2"/>
      <c r="AG8" s="67"/>
      <c r="AH8" s="66"/>
      <c r="AI8" s="2"/>
      <c r="AJ8" s="60"/>
      <c r="AK8" s="66"/>
      <c r="AL8" s="2"/>
      <c r="AM8" s="60"/>
      <c r="AN8" s="97">
        <f t="shared" ref="AN8:AN71" si="0">AVERAGE(E8:AM8)</f>
        <v>2666.375</v>
      </c>
    </row>
    <row r="9" spans="2:40" ht="12" customHeight="1" x14ac:dyDescent="0.3">
      <c r="B9" s="154"/>
      <c r="C9" s="112" t="s">
        <v>3</v>
      </c>
      <c r="D9" s="57" t="s">
        <v>60</v>
      </c>
      <c r="E9" s="51">
        <v>3776</v>
      </c>
      <c r="F9" s="42">
        <v>2290</v>
      </c>
      <c r="G9" s="66"/>
      <c r="H9" s="67"/>
      <c r="I9" s="42"/>
      <c r="J9" s="51"/>
      <c r="K9" s="42"/>
      <c r="L9" s="51"/>
      <c r="M9" s="66"/>
      <c r="N9" s="67"/>
      <c r="O9" s="66"/>
      <c r="P9" s="2"/>
      <c r="Q9" s="67"/>
      <c r="R9" s="42"/>
      <c r="S9" s="66"/>
      <c r="T9" s="2"/>
      <c r="U9" s="67"/>
      <c r="V9" s="34"/>
      <c r="W9" s="2"/>
      <c r="X9" s="60"/>
      <c r="Y9" s="66"/>
      <c r="Z9" s="2"/>
      <c r="AA9" s="67"/>
      <c r="AB9" s="66"/>
      <c r="AC9" s="2"/>
      <c r="AD9" s="2"/>
      <c r="AE9" s="2"/>
      <c r="AF9" s="2"/>
      <c r="AG9" s="67"/>
      <c r="AH9" s="66"/>
      <c r="AI9" s="2"/>
      <c r="AJ9" s="60"/>
      <c r="AK9" s="66"/>
      <c r="AL9" s="2"/>
      <c r="AM9" s="60"/>
      <c r="AN9" s="97">
        <f t="shared" si="0"/>
        <v>3033</v>
      </c>
    </row>
    <row r="10" spans="2:40" ht="12" customHeight="1" x14ac:dyDescent="0.3">
      <c r="B10" s="154"/>
      <c r="C10" s="112" t="s">
        <v>4</v>
      </c>
      <c r="D10" s="57" t="s">
        <v>62</v>
      </c>
      <c r="E10" s="51">
        <v>4080</v>
      </c>
      <c r="F10" s="42"/>
      <c r="G10" s="66"/>
      <c r="H10" s="67"/>
      <c r="I10" s="42"/>
      <c r="J10" s="51"/>
      <c r="K10" s="42"/>
      <c r="L10" s="51">
        <v>1890</v>
      </c>
      <c r="M10" s="66"/>
      <c r="N10" s="67"/>
      <c r="O10" s="66"/>
      <c r="P10" s="2"/>
      <c r="Q10" s="67"/>
      <c r="R10" s="42"/>
      <c r="S10" s="66"/>
      <c r="T10" s="2"/>
      <c r="U10" s="67"/>
      <c r="V10" s="34"/>
      <c r="W10" s="2"/>
      <c r="X10" s="60"/>
      <c r="Y10" s="66"/>
      <c r="Z10" s="2"/>
      <c r="AA10" s="67"/>
      <c r="AB10" s="66"/>
      <c r="AC10" s="2"/>
      <c r="AD10" s="2"/>
      <c r="AE10" s="2"/>
      <c r="AF10" s="2"/>
      <c r="AG10" s="67"/>
      <c r="AH10" s="66"/>
      <c r="AI10" s="2"/>
      <c r="AJ10" s="60"/>
      <c r="AK10" s="66"/>
      <c r="AL10" s="2"/>
      <c r="AM10" s="60"/>
      <c r="AN10" s="97">
        <f t="shared" si="0"/>
        <v>2985</v>
      </c>
    </row>
    <row r="11" spans="2:40" ht="12" customHeight="1" x14ac:dyDescent="0.3">
      <c r="B11" s="154"/>
      <c r="C11" s="112" t="s">
        <v>5</v>
      </c>
      <c r="D11" s="57" t="s">
        <v>60</v>
      </c>
      <c r="E11" s="51">
        <v>4327</v>
      </c>
      <c r="F11" s="42">
        <v>1847</v>
      </c>
      <c r="G11" s="66">
        <v>1982.4</v>
      </c>
      <c r="H11" s="67">
        <v>2111.1999999999998</v>
      </c>
      <c r="I11" s="104">
        <v>2866.3</v>
      </c>
      <c r="J11" s="102">
        <v>1866</v>
      </c>
      <c r="K11" s="42">
        <v>2403.0445813700617</v>
      </c>
      <c r="L11" s="51">
        <v>2370</v>
      </c>
      <c r="M11" s="66">
        <v>2392</v>
      </c>
      <c r="N11" s="67">
        <v>4214</v>
      </c>
      <c r="O11" s="66">
        <v>4210</v>
      </c>
      <c r="P11" s="2">
        <v>3920</v>
      </c>
      <c r="Q11" s="67">
        <v>4000</v>
      </c>
      <c r="R11" s="42">
        <v>2383</v>
      </c>
      <c r="S11" s="66">
        <v>4355</v>
      </c>
      <c r="T11" s="2">
        <v>4557</v>
      </c>
      <c r="U11" s="67">
        <v>4070.67</v>
      </c>
      <c r="V11" s="76">
        <v>2009.8138065470189</v>
      </c>
      <c r="W11" s="3">
        <v>4226.758620689654</v>
      </c>
      <c r="X11" s="80">
        <v>3547.4822112753145</v>
      </c>
      <c r="Y11" s="85">
        <v>3448.7983281086731</v>
      </c>
      <c r="Z11" s="9">
        <v>3972.3286504895705</v>
      </c>
      <c r="AA11" s="86">
        <v>4241.7329796640133</v>
      </c>
      <c r="AB11" s="85"/>
      <c r="AC11" s="9"/>
      <c r="AD11" s="9"/>
      <c r="AE11" s="9"/>
      <c r="AF11" s="9"/>
      <c r="AG11" s="86"/>
      <c r="AH11" s="85"/>
      <c r="AI11" s="9"/>
      <c r="AJ11" s="79"/>
      <c r="AK11" s="85"/>
      <c r="AL11" s="9"/>
      <c r="AM11" s="79"/>
      <c r="AN11" s="97">
        <f t="shared" si="0"/>
        <v>3274.8490947019259</v>
      </c>
    </row>
    <row r="12" spans="2:40" ht="12" customHeight="1" x14ac:dyDescent="0.3">
      <c r="B12" s="154"/>
      <c r="C12" s="112" t="s">
        <v>6</v>
      </c>
      <c r="D12" s="57" t="s">
        <v>60</v>
      </c>
      <c r="E12" s="51">
        <v>3788</v>
      </c>
      <c r="F12" s="42"/>
      <c r="G12" s="66">
        <v>2520.6999999999998</v>
      </c>
      <c r="H12" s="67">
        <v>2069.6999999999998</v>
      </c>
      <c r="I12" s="104">
        <v>2727.5</v>
      </c>
      <c r="J12" s="51"/>
      <c r="K12" s="42"/>
      <c r="L12" s="51"/>
      <c r="M12" s="66"/>
      <c r="N12" s="67"/>
      <c r="O12" s="66"/>
      <c r="P12" s="2"/>
      <c r="Q12" s="67"/>
      <c r="R12" s="42"/>
      <c r="S12" s="66"/>
      <c r="T12" s="2"/>
      <c r="U12" s="67"/>
      <c r="V12" s="34"/>
      <c r="W12" s="2"/>
      <c r="X12" s="60"/>
      <c r="Y12" s="66"/>
      <c r="Z12" s="2"/>
      <c r="AA12" s="67"/>
      <c r="AB12" s="66"/>
      <c r="AC12" s="2"/>
      <c r="AD12" s="2"/>
      <c r="AE12" s="2"/>
      <c r="AF12" s="2"/>
      <c r="AG12" s="67"/>
      <c r="AH12" s="66"/>
      <c r="AI12" s="2"/>
      <c r="AJ12" s="60"/>
      <c r="AK12" s="66"/>
      <c r="AL12" s="2"/>
      <c r="AM12" s="60"/>
      <c r="AN12" s="97">
        <f t="shared" si="0"/>
        <v>2776.4749999999999</v>
      </c>
    </row>
    <row r="13" spans="2:40" ht="12" customHeight="1" x14ac:dyDescent="0.3">
      <c r="B13" s="154"/>
      <c r="C13" s="112" t="s">
        <v>7</v>
      </c>
      <c r="D13" s="57" t="s">
        <v>62</v>
      </c>
      <c r="E13" s="51">
        <v>3681</v>
      </c>
      <c r="F13" s="42"/>
      <c r="G13" s="66">
        <v>2072.1999999999998</v>
      </c>
      <c r="H13" s="67">
        <v>2398.1999999999998</v>
      </c>
      <c r="I13" s="104">
        <v>2645.6</v>
      </c>
      <c r="J13" s="102">
        <v>2340</v>
      </c>
      <c r="K13" s="42">
        <v>2555.3772070625996</v>
      </c>
      <c r="L13" s="51">
        <v>2490</v>
      </c>
      <c r="M13" s="66">
        <v>2003</v>
      </c>
      <c r="N13" s="67"/>
      <c r="O13" s="66"/>
      <c r="P13" s="2"/>
      <c r="Q13" s="67"/>
      <c r="R13" s="42">
        <v>2887</v>
      </c>
      <c r="S13" s="66"/>
      <c r="T13" s="2"/>
      <c r="U13" s="67"/>
      <c r="V13" s="34"/>
      <c r="W13" s="2"/>
      <c r="X13" s="60"/>
      <c r="Y13" s="66"/>
      <c r="Z13" s="2"/>
      <c r="AA13" s="67"/>
      <c r="AB13" s="66"/>
      <c r="AC13" s="2"/>
      <c r="AD13" s="2"/>
      <c r="AE13" s="2"/>
      <c r="AF13" s="2"/>
      <c r="AG13" s="67"/>
      <c r="AH13" s="66"/>
      <c r="AI13" s="2"/>
      <c r="AJ13" s="60"/>
      <c r="AK13" s="66"/>
      <c r="AL13" s="2"/>
      <c r="AM13" s="60"/>
      <c r="AN13" s="97">
        <f t="shared" si="0"/>
        <v>2563.5974674514</v>
      </c>
    </row>
    <row r="14" spans="2:40" ht="12" customHeight="1" x14ac:dyDescent="0.3">
      <c r="B14" s="154"/>
      <c r="C14" s="112" t="s">
        <v>8</v>
      </c>
      <c r="D14" s="57" t="s">
        <v>62</v>
      </c>
      <c r="E14" s="51">
        <v>4027</v>
      </c>
      <c r="F14" s="42">
        <v>2693</v>
      </c>
      <c r="G14" s="66"/>
      <c r="H14" s="67"/>
      <c r="I14" s="104">
        <v>2416.6</v>
      </c>
      <c r="J14" s="51"/>
      <c r="K14" s="42"/>
      <c r="L14" s="51"/>
      <c r="M14" s="66"/>
      <c r="N14" s="67"/>
      <c r="O14" s="66"/>
      <c r="P14" s="2"/>
      <c r="Q14" s="67"/>
      <c r="R14" s="42"/>
      <c r="S14" s="66"/>
      <c r="T14" s="2"/>
      <c r="U14" s="67"/>
      <c r="V14" s="34"/>
      <c r="W14" s="2"/>
      <c r="X14" s="60"/>
      <c r="Y14" s="66"/>
      <c r="Z14" s="2"/>
      <c r="AA14" s="67"/>
      <c r="AB14" s="66"/>
      <c r="AC14" s="2"/>
      <c r="AD14" s="2"/>
      <c r="AE14" s="2"/>
      <c r="AF14" s="2"/>
      <c r="AG14" s="67"/>
      <c r="AH14" s="66"/>
      <c r="AI14" s="2"/>
      <c r="AJ14" s="60"/>
      <c r="AK14" s="66"/>
      <c r="AL14" s="2"/>
      <c r="AM14" s="60"/>
      <c r="AN14" s="97">
        <f t="shared" si="0"/>
        <v>3045.5333333333333</v>
      </c>
    </row>
    <row r="15" spans="2:40" ht="12" customHeight="1" x14ac:dyDescent="0.3">
      <c r="B15" s="154"/>
      <c r="C15" s="112" t="s">
        <v>13</v>
      </c>
      <c r="D15" s="57" t="s">
        <v>60</v>
      </c>
      <c r="E15" s="51"/>
      <c r="F15" s="42">
        <v>2074</v>
      </c>
      <c r="G15" s="66">
        <v>1592.9</v>
      </c>
      <c r="H15" s="67">
        <v>2177.3000000000002</v>
      </c>
      <c r="I15" s="42"/>
      <c r="J15" s="51"/>
      <c r="K15" s="42"/>
      <c r="L15" s="51"/>
      <c r="M15" s="66"/>
      <c r="N15" s="67"/>
      <c r="O15" s="66"/>
      <c r="P15" s="2"/>
      <c r="Q15" s="67"/>
      <c r="R15" s="42"/>
      <c r="S15" s="66"/>
      <c r="T15" s="2"/>
      <c r="U15" s="67"/>
      <c r="V15" s="34"/>
      <c r="W15" s="2"/>
      <c r="X15" s="60"/>
      <c r="Y15" s="66"/>
      <c r="Z15" s="2"/>
      <c r="AA15" s="67"/>
      <c r="AB15" s="66"/>
      <c r="AC15" s="2"/>
      <c r="AD15" s="2"/>
      <c r="AE15" s="2"/>
      <c r="AF15" s="2"/>
      <c r="AG15" s="67"/>
      <c r="AH15" s="66"/>
      <c r="AI15" s="2"/>
      <c r="AJ15" s="60"/>
      <c r="AK15" s="66"/>
      <c r="AL15" s="2"/>
      <c r="AM15" s="60"/>
      <c r="AN15" s="97">
        <f t="shared" si="0"/>
        <v>1948.0666666666668</v>
      </c>
    </row>
    <row r="16" spans="2:40" ht="12" customHeight="1" x14ac:dyDescent="0.3">
      <c r="B16" s="154"/>
      <c r="C16" s="112" t="s">
        <v>14</v>
      </c>
      <c r="D16" s="57" t="s">
        <v>62</v>
      </c>
      <c r="E16" s="51"/>
      <c r="F16" s="42">
        <v>2660</v>
      </c>
      <c r="G16" s="66">
        <v>1920.3</v>
      </c>
      <c r="H16" s="67">
        <v>2182.4</v>
      </c>
      <c r="I16" s="104">
        <v>2936.8</v>
      </c>
      <c r="J16" s="102">
        <v>2189</v>
      </c>
      <c r="K16" s="42">
        <v>2307.3836276083471</v>
      </c>
      <c r="L16" s="51">
        <v>2560</v>
      </c>
      <c r="M16" s="66">
        <v>2111</v>
      </c>
      <c r="N16" s="67">
        <v>3923</v>
      </c>
      <c r="O16" s="66">
        <v>3282</v>
      </c>
      <c r="P16" s="2">
        <v>3140</v>
      </c>
      <c r="Q16" s="67">
        <v>4100</v>
      </c>
      <c r="R16" s="42">
        <v>3316</v>
      </c>
      <c r="S16" s="66"/>
      <c r="T16" s="2"/>
      <c r="U16" s="67"/>
      <c r="V16" s="34"/>
      <c r="W16" s="2"/>
      <c r="X16" s="60"/>
      <c r="Y16" s="66"/>
      <c r="Z16" s="2"/>
      <c r="AA16" s="67"/>
      <c r="AB16" s="66"/>
      <c r="AC16" s="2"/>
      <c r="AD16" s="2"/>
      <c r="AE16" s="2"/>
      <c r="AF16" s="2"/>
      <c r="AG16" s="67"/>
      <c r="AH16" s="66"/>
      <c r="AI16" s="2"/>
      <c r="AJ16" s="60"/>
      <c r="AK16" s="66"/>
      <c r="AL16" s="2"/>
      <c r="AM16" s="60"/>
      <c r="AN16" s="97">
        <f t="shared" si="0"/>
        <v>2817.5295098160268</v>
      </c>
    </row>
    <row r="17" spans="2:40" ht="12" customHeight="1" x14ac:dyDescent="0.3">
      <c r="B17" s="154"/>
      <c r="C17" s="112" t="s">
        <v>15</v>
      </c>
      <c r="D17" s="57" t="s">
        <v>62</v>
      </c>
      <c r="E17" s="51"/>
      <c r="F17" s="42">
        <v>2662</v>
      </c>
      <c r="G17" s="66">
        <v>2271.4</v>
      </c>
      <c r="H17" s="67">
        <v>2520.6</v>
      </c>
      <c r="I17" s="42"/>
      <c r="J17" s="51"/>
      <c r="K17" s="42"/>
      <c r="L17" s="51"/>
      <c r="M17" s="66"/>
      <c r="N17" s="67"/>
      <c r="O17" s="66"/>
      <c r="P17" s="2"/>
      <c r="Q17" s="67"/>
      <c r="R17" s="42"/>
      <c r="S17" s="66"/>
      <c r="T17" s="2"/>
      <c r="U17" s="67"/>
      <c r="V17" s="34"/>
      <c r="W17" s="2"/>
      <c r="X17" s="60"/>
      <c r="Y17" s="66"/>
      <c r="Z17" s="2"/>
      <c r="AA17" s="67"/>
      <c r="AB17" s="66"/>
      <c r="AC17" s="2"/>
      <c r="AD17" s="2"/>
      <c r="AE17" s="2"/>
      <c r="AF17" s="2"/>
      <c r="AG17" s="67"/>
      <c r="AH17" s="66"/>
      <c r="AI17" s="2"/>
      <c r="AJ17" s="60"/>
      <c r="AK17" s="66"/>
      <c r="AL17" s="2"/>
      <c r="AM17" s="60"/>
      <c r="AN17" s="97">
        <f t="shared" si="0"/>
        <v>2484.6666666666665</v>
      </c>
    </row>
    <row r="18" spans="2:40" ht="12" customHeight="1" x14ac:dyDescent="0.3">
      <c r="B18" s="154"/>
      <c r="C18" s="112" t="s">
        <v>19</v>
      </c>
      <c r="D18" s="57" t="s">
        <v>60</v>
      </c>
      <c r="E18" s="51"/>
      <c r="F18" s="42"/>
      <c r="G18" s="66">
        <v>2039.9</v>
      </c>
      <c r="H18" s="67">
        <v>3037.1</v>
      </c>
      <c r="I18" s="104">
        <v>2451.1999999999998</v>
      </c>
      <c r="J18" s="51"/>
      <c r="K18" s="42"/>
      <c r="L18" s="51"/>
      <c r="M18" s="66"/>
      <c r="N18" s="67"/>
      <c r="O18" s="66"/>
      <c r="P18" s="2"/>
      <c r="Q18" s="67"/>
      <c r="R18" s="42"/>
      <c r="S18" s="66"/>
      <c r="T18" s="2"/>
      <c r="U18" s="67"/>
      <c r="V18" s="34"/>
      <c r="W18" s="2"/>
      <c r="X18" s="60"/>
      <c r="Y18" s="66"/>
      <c r="Z18" s="2"/>
      <c r="AA18" s="67"/>
      <c r="AB18" s="66"/>
      <c r="AC18" s="2"/>
      <c r="AD18" s="2"/>
      <c r="AE18" s="2"/>
      <c r="AF18" s="2"/>
      <c r="AG18" s="67"/>
      <c r="AH18" s="66"/>
      <c r="AI18" s="2"/>
      <c r="AJ18" s="60"/>
      <c r="AK18" s="66"/>
      <c r="AL18" s="2"/>
      <c r="AM18" s="60"/>
      <c r="AN18" s="97">
        <f t="shared" si="0"/>
        <v>2509.4</v>
      </c>
    </row>
    <row r="19" spans="2:40" ht="12" customHeight="1" x14ac:dyDescent="0.3">
      <c r="B19" s="154"/>
      <c r="C19" s="112" t="s">
        <v>20</v>
      </c>
      <c r="D19" s="57" t="s">
        <v>60</v>
      </c>
      <c r="E19" s="51"/>
      <c r="F19" s="42"/>
      <c r="G19" s="66">
        <v>2087.4</v>
      </c>
      <c r="H19" s="67">
        <v>1838.3</v>
      </c>
      <c r="I19" s="104">
        <v>2726.1</v>
      </c>
      <c r="J19" s="102">
        <v>2067</v>
      </c>
      <c r="K19" s="42"/>
      <c r="L19" s="51">
        <v>2210</v>
      </c>
      <c r="M19" s="66">
        <v>2601</v>
      </c>
      <c r="N19" s="67">
        <v>3997</v>
      </c>
      <c r="O19" s="66">
        <v>3755</v>
      </c>
      <c r="P19" s="2">
        <v>3560</v>
      </c>
      <c r="Q19" s="67">
        <v>3800</v>
      </c>
      <c r="R19" s="42">
        <v>2645</v>
      </c>
      <c r="S19" s="66">
        <v>2582</v>
      </c>
      <c r="T19" s="2">
        <v>4595</v>
      </c>
      <c r="U19" s="67">
        <v>3949.7</v>
      </c>
      <c r="V19" s="76">
        <v>2140.8886200174766</v>
      </c>
      <c r="W19" s="3">
        <v>4200.8275862068967</v>
      </c>
      <c r="X19" s="80">
        <v>3326.559934318555</v>
      </c>
      <c r="Y19" s="77"/>
      <c r="Z19" s="3"/>
      <c r="AA19" s="78"/>
      <c r="AB19" s="85">
        <v>3796.8457631649294</v>
      </c>
      <c r="AC19" s="9">
        <v>3045.4296661193212</v>
      </c>
      <c r="AD19" s="9">
        <v>3930.1724137931028</v>
      </c>
      <c r="AE19" s="9">
        <v>3493.4318555008208</v>
      </c>
      <c r="AF19" s="9">
        <v>3381.2807881773397</v>
      </c>
      <c r="AG19" s="86">
        <v>3131.4753582113058</v>
      </c>
      <c r="AH19" s="85">
        <v>3671</v>
      </c>
      <c r="AI19" s="9">
        <v>3882</v>
      </c>
      <c r="AJ19" s="79">
        <v>3561</v>
      </c>
      <c r="AK19" s="85">
        <v>3734</v>
      </c>
      <c r="AL19" s="9">
        <v>2179</v>
      </c>
      <c r="AM19" s="79">
        <v>1544</v>
      </c>
      <c r="AN19" s="97">
        <f t="shared" si="0"/>
        <v>3152.8073098451632</v>
      </c>
    </row>
    <row r="20" spans="2:40" ht="12" customHeight="1" x14ac:dyDescent="0.3">
      <c r="B20" s="154"/>
      <c r="C20" s="112" t="s">
        <v>22</v>
      </c>
      <c r="D20" s="57" t="s">
        <v>62</v>
      </c>
      <c r="E20" s="51"/>
      <c r="F20" s="42"/>
      <c r="G20" s="66">
        <v>2511.5</v>
      </c>
      <c r="H20" s="67">
        <v>2335.6999999999998</v>
      </c>
      <c r="I20" s="104">
        <v>2519.8000000000002</v>
      </c>
      <c r="J20" s="51"/>
      <c r="K20" s="42"/>
      <c r="L20" s="51"/>
      <c r="M20" s="66"/>
      <c r="N20" s="67"/>
      <c r="O20" s="66"/>
      <c r="P20" s="2"/>
      <c r="Q20" s="67"/>
      <c r="R20" s="42"/>
      <c r="S20" s="66"/>
      <c r="T20" s="2"/>
      <c r="U20" s="67"/>
      <c r="V20" s="34"/>
      <c r="W20" s="2"/>
      <c r="X20" s="60"/>
      <c r="Y20" s="66"/>
      <c r="Z20" s="2"/>
      <c r="AA20" s="67"/>
      <c r="AB20" s="66"/>
      <c r="AC20" s="2"/>
      <c r="AD20" s="2"/>
      <c r="AE20" s="2"/>
      <c r="AF20" s="2"/>
      <c r="AG20" s="67"/>
      <c r="AH20" s="66"/>
      <c r="AI20" s="2"/>
      <c r="AJ20" s="60"/>
      <c r="AK20" s="66"/>
      <c r="AL20" s="2"/>
      <c r="AM20" s="60"/>
      <c r="AN20" s="97">
        <f t="shared" si="0"/>
        <v>2455.6666666666665</v>
      </c>
    </row>
    <row r="21" spans="2:40" ht="12" customHeight="1" x14ac:dyDescent="0.3">
      <c r="B21" s="154"/>
      <c r="C21" s="112" t="s">
        <v>23</v>
      </c>
      <c r="D21" s="57" t="s">
        <v>62</v>
      </c>
      <c r="E21" s="51"/>
      <c r="F21" s="42"/>
      <c r="G21" s="66">
        <v>2208</v>
      </c>
      <c r="H21" s="67">
        <v>2810</v>
      </c>
      <c r="I21" s="104">
        <v>2502.5</v>
      </c>
      <c r="J21" s="102">
        <v>1952</v>
      </c>
      <c r="K21" s="42"/>
      <c r="L21" s="51">
        <v>2200</v>
      </c>
      <c r="M21" s="66">
        <v>2182</v>
      </c>
      <c r="N21" s="67"/>
      <c r="O21" s="66"/>
      <c r="P21" s="2"/>
      <c r="Q21" s="67"/>
      <c r="R21" s="42"/>
      <c r="S21" s="66"/>
      <c r="T21" s="2"/>
      <c r="U21" s="67"/>
      <c r="V21" s="34"/>
      <c r="W21" s="2"/>
      <c r="X21" s="60"/>
      <c r="Y21" s="66"/>
      <c r="Z21" s="2"/>
      <c r="AA21" s="67"/>
      <c r="AB21" s="66"/>
      <c r="AC21" s="2"/>
      <c r="AD21" s="2"/>
      <c r="AE21" s="2"/>
      <c r="AF21" s="2"/>
      <c r="AG21" s="67"/>
      <c r="AH21" s="66"/>
      <c r="AI21" s="2"/>
      <c r="AJ21" s="60"/>
      <c r="AK21" s="66"/>
      <c r="AL21" s="2"/>
      <c r="AM21" s="60"/>
      <c r="AN21" s="97">
        <f t="shared" si="0"/>
        <v>2309.0833333333335</v>
      </c>
    </row>
    <row r="22" spans="2:40" ht="12" customHeight="1" x14ac:dyDescent="0.3">
      <c r="B22" s="154"/>
      <c r="C22" s="112" t="s">
        <v>21</v>
      </c>
      <c r="D22" s="57" t="s">
        <v>62</v>
      </c>
      <c r="E22" s="51"/>
      <c r="F22" s="42"/>
      <c r="G22" s="66">
        <v>2185.6</v>
      </c>
      <c r="H22" s="67">
        <v>1993.8</v>
      </c>
      <c r="I22" s="42"/>
      <c r="J22" s="51"/>
      <c r="K22" s="42"/>
      <c r="L22" s="51"/>
      <c r="M22" s="66"/>
      <c r="N22" s="67"/>
      <c r="O22" s="66"/>
      <c r="P22" s="2"/>
      <c r="Q22" s="67"/>
      <c r="R22" s="42"/>
      <c r="S22" s="66"/>
      <c r="T22" s="2"/>
      <c r="U22" s="67"/>
      <c r="V22" s="34"/>
      <c r="W22" s="2"/>
      <c r="X22" s="60"/>
      <c r="Y22" s="66"/>
      <c r="Z22" s="2"/>
      <c r="AA22" s="67"/>
      <c r="AB22" s="66"/>
      <c r="AC22" s="2"/>
      <c r="AD22" s="2"/>
      <c r="AE22" s="2"/>
      <c r="AF22" s="2"/>
      <c r="AG22" s="67"/>
      <c r="AH22" s="66"/>
      <c r="AI22" s="2"/>
      <c r="AJ22" s="60"/>
      <c r="AK22" s="66"/>
      <c r="AL22" s="2"/>
      <c r="AM22" s="60"/>
      <c r="AN22" s="97">
        <f t="shared" si="0"/>
        <v>2089.6999999999998</v>
      </c>
    </row>
    <row r="23" spans="2:40" ht="12" customHeight="1" x14ac:dyDescent="0.3">
      <c r="B23" s="154"/>
      <c r="C23" s="112" t="s">
        <v>26</v>
      </c>
      <c r="D23" s="57" t="s">
        <v>63</v>
      </c>
      <c r="E23" s="51"/>
      <c r="F23" s="42"/>
      <c r="G23" s="66">
        <v>2387.9</v>
      </c>
      <c r="H23" s="67">
        <v>2015.4</v>
      </c>
      <c r="I23" s="104">
        <v>2528.6</v>
      </c>
      <c r="J23" s="102">
        <v>1560</v>
      </c>
      <c r="K23" s="42">
        <v>2598.027975235038</v>
      </c>
      <c r="L23" s="51"/>
      <c r="M23" s="66">
        <v>1972</v>
      </c>
      <c r="N23" s="67"/>
      <c r="O23" s="66"/>
      <c r="P23" s="2"/>
      <c r="Q23" s="67"/>
      <c r="R23" s="42"/>
      <c r="S23" s="66"/>
      <c r="T23" s="2"/>
      <c r="U23" s="67"/>
      <c r="V23" s="34"/>
      <c r="W23" s="2"/>
      <c r="X23" s="60"/>
      <c r="Y23" s="66"/>
      <c r="Z23" s="2"/>
      <c r="AA23" s="67"/>
      <c r="AB23" s="66"/>
      <c r="AC23" s="2"/>
      <c r="AD23" s="2"/>
      <c r="AE23" s="2"/>
      <c r="AF23" s="2"/>
      <c r="AG23" s="67"/>
      <c r="AH23" s="66"/>
      <c r="AI23" s="2"/>
      <c r="AJ23" s="60"/>
      <c r="AK23" s="66"/>
      <c r="AL23" s="2"/>
      <c r="AM23" s="60"/>
      <c r="AN23" s="97">
        <f t="shared" si="0"/>
        <v>2176.9879958725064</v>
      </c>
    </row>
    <row r="24" spans="2:40" ht="12" customHeight="1" x14ac:dyDescent="0.3">
      <c r="B24" s="154"/>
      <c r="C24" s="112" t="s">
        <v>27</v>
      </c>
      <c r="D24" s="57" t="s">
        <v>63</v>
      </c>
      <c r="E24" s="51"/>
      <c r="F24" s="42"/>
      <c r="G24" s="66">
        <v>2736.9</v>
      </c>
      <c r="H24" s="67">
        <v>2385.9</v>
      </c>
      <c r="I24" s="104">
        <v>2482.6999999999998</v>
      </c>
      <c r="J24" s="102">
        <v>1689</v>
      </c>
      <c r="K24" s="42"/>
      <c r="L24" s="51"/>
      <c r="M24" s="66">
        <v>1832</v>
      </c>
      <c r="N24" s="67"/>
      <c r="O24" s="66"/>
      <c r="P24" s="2"/>
      <c r="Q24" s="67"/>
      <c r="R24" s="42"/>
      <c r="S24" s="66"/>
      <c r="T24" s="2"/>
      <c r="U24" s="67"/>
      <c r="V24" s="34"/>
      <c r="W24" s="2"/>
      <c r="X24" s="60"/>
      <c r="Y24" s="66"/>
      <c r="Z24" s="2"/>
      <c r="AA24" s="67"/>
      <c r="AB24" s="66"/>
      <c r="AC24" s="2"/>
      <c r="AD24" s="2"/>
      <c r="AE24" s="2"/>
      <c r="AF24" s="2"/>
      <c r="AG24" s="67"/>
      <c r="AH24" s="66"/>
      <c r="AI24" s="2"/>
      <c r="AJ24" s="60"/>
      <c r="AK24" s="66"/>
      <c r="AL24" s="2"/>
      <c r="AM24" s="60"/>
      <c r="AN24" s="97">
        <f t="shared" si="0"/>
        <v>2225.3000000000002</v>
      </c>
    </row>
    <row r="25" spans="2:40" ht="12" customHeight="1" x14ac:dyDescent="0.3">
      <c r="B25" s="154"/>
      <c r="C25" s="112" t="s">
        <v>24</v>
      </c>
      <c r="D25" s="57" t="s">
        <v>63</v>
      </c>
      <c r="E25" s="51"/>
      <c r="F25" s="42"/>
      <c r="G25" s="66">
        <v>3024.1</v>
      </c>
      <c r="H25" s="67">
        <v>1981.8</v>
      </c>
      <c r="I25" s="42"/>
      <c r="J25" s="51"/>
      <c r="K25" s="42"/>
      <c r="L25" s="51"/>
      <c r="M25" s="66"/>
      <c r="N25" s="67"/>
      <c r="O25" s="66"/>
      <c r="P25" s="2"/>
      <c r="Q25" s="67"/>
      <c r="R25" s="42"/>
      <c r="S25" s="66"/>
      <c r="T25" s="2"/>
      <c r="U25" s="67"/>
      <c r="V25" s="34"/>
      <c r="W25" s="2"/>
      <c r="X25" s="60"/>
      <c r="Y25" s="66"/>
      <c r="Z25" s="2"/>
      <c r="AA25" s="67"/>
      <c r="AB25" s="66"/>
      <c r="AC25" s="2"/>
      <c r="AD25" s="2"/>
      <c r="AE25" s="2"/>
      <c r="AF25" s="2"/>
      <c r="AG25" s="67"/>
      <c r="AH25" s="66"/>
      <c r="AI25" s="2"/>
      <c r="AJ25" s="60"/>
      <c r="AK25" s="66"/>
      <c r="AL25" s="2"/>
      <c r="AM25" s="60"/>
      <c r="AN25" s="97">
        <f t="shared" si="0"/>
        <v>2502.9499999999998</v>
      </c>
    </row>
    <row r="26" spans="2:40" ht="12" customHeight="1" x14ac:dyDescent="0.3">
      <c r="B26" s="154"/>
      <c r="C26" s="112" t="s">
        <v>28</v>
      </c>
      <c r="D26" s="57" t="s">
        <v>63</v>
      </c>
      <c r="E26" s="51"/>
      <c r="F26" s="42"/>
      <c r="G26" s="66">
        <v>3058.7</v>
      </c>
      <c r="H26" s="67">
        <v>2536.3000000000002</v>
      </c>
      <c r="I26" s="104">
        <v>2476.9</v>
      </c>
      <c r="J26" s="51"/>
      <c r="K26" s="42"/>
      <c r="L26" s="51"/>
      <c r="M26" s="66"/>
      <c r="N26" s="67"/>
      <c r="O26" s="66"/>
      <c r="P26" s="2"/>
      <c r="Q26" s="67"/>
      <c r="R26" s="42"/>
      <c r="S26" s="66"/>
      <c r="T26" s="2"/>
      <c r="U26" s="67"/>
      <c r="V26" s="34"/>
      <c r="W26" s="2"/>
      <c r="X26" s="60"/>
      <c r="Y26" s="66"/>
      <c r="Z26" s="2"/>
      <c r="AA26" s="67"/>
      <c r="AB26" s="66"/>
      <c r="AC26" s="2"/>
      <c r="AD26" s="2"/>
      <c r="AE26" s="2"/>
      <c r="AF26" s="2"/>
      <c r="AG26" s="67"/>
      <c r="AH26" s="66"/>
      <c r="AI26" s="2"/>
      <c r="AJ26" s="60"/>
      <c r="AK26" s="66"/>
      <c r="AL26" s="2"/>
      <c r="AM26" s="60"/>
      <c r="AN26" s="97">
        <f t="shared" si="0"/>
        <v>2690.6333333333332</v>
      </c>
    </row>
    <row r="27" spans="2:40" ht="12" customHeight="1" x14ac:dyDescent="0.3">
      <c r="B27" s="154"/>
      <c r="C27" s="112" t="s">
        <v>25</v>
      </c>
      <c r="D27" s="57" t="s">
        <v>63</v>
      </c>
      <c r="E27" s="51"/>
      <c r="F27" s="42"/>
      <c r="G27" s="66">
        <v>2825.5</v>
      </c>
      <c r="H27" s="67">
        <v>2121.5</v>
      </c>
      <c r="I27" s="42"/>
      <c r="J27" s="51"/>
      <c r="K27" s="42"/>
      <c r="L27" s="51"/>
      <c r="M27" s="66"/>
      <c r="N27" s="67"/>
      <c r="O27" s="66"/>
      <c r="P27" s="2"/>
      <c r="Q27" s="67"/>
      <c r="R27" s="42"/>
      <c r="S27" s="66"/>
      <c r="T27" s="2"/>
      <c r="U27" s="67"/>
      <c r="V27" s="34"/>
      <c r="W27" s="2"/>
      <c r="X27" s="60"/>
      <c r="Y27" s="66"/>
      <c r="Z27" s="2"/>
      <c r="AA27" s="67"/>
      <c r="AB27" s="66"/>
      <c r="AC27" s="2"/>
      <c r="AD27" s="2"/>
      <c r="AE27" s="2"/>
      <c r="AF27" s="2"/>
      <c r="AG27" s="67"/>
      <c r="AH27" s="66"/>
      <c r="AI27" s="2"/>
      <c r="AJ27" s="60"/>
      <c r="AK27" s="66"/>
      <c r="AL27" s="2"/>
      <c r="AM27" s="60"/>
      <c r="AN27" s="97">
        <f t="shared" si="0"/>
        <v>2473.5</v>
      </c>
    </row>
    <row r="28" spans="2:40" ht="12" customHeight="1" x14ac:dyDescent="0.3">
      <c r="B28" s="154"/>
      <c r="C28" s="4" t="s">
        <v>67</v>
      </c>
      <c r="D28" s="57" t="s">
        <v>60</v>
      </c>
      <c r="E28" s="51"/>
      <c r="F28" s="42"/>
      <c r="G28" s="66"/>
      <c r="H28" s="67"/>
      <c r="I28" s="104">
        <v>2595.6</v>
      </c>
      <c r="J28" s="51"/>
      <c r="K28" s="42"/>
      <c r="L28" s="51"/>
      <c r="M28" s="66"/>
      <c r="N28" s="67"/>
      <c r="O28" s="66"/>
      <c r="P28" s="2"/>
      <c r="Q28" s="67"/>
      <c r="R28" s="42"/>
      <c r="S28" s="66"/>
      <c r="T28" s="2"/>
      <c r="U28" s="67"/>
      <c r="V28" s="34"/>
      <c r="W28" s="2"/>
      <c r="X28" s="60"/>
      <c r="Y28" s="66"/>
      <c r="Z28" s="2"/>
      <c r="AA28" s="67"/>
      <c r="AB28" s="66"/>
      <c r="AC28" s="2"/>
      <c r="AD28" s="2"/>
      <c r="AE28" s="2"/>
      <c r="AF28" s="2"/>
      <c r="AG28" s="67"/>
      <c r="AH28" s="66"/>
      <c r="AI28" s="2"/>
      <c r="AJ28" s="60"/>
      <c r="AK28" s="66"/>
      <c r="AL28" s="2"/>
      <c r="AM28" s="60"/>
      <c r="AN28" s="97">
        <f t="shared" si="0"/>
        <v>2595.6</v>
      </c>
    </row>
    <row r="29" spans="2:40" ht="12" customHeight="1" x14ac:dyDescent="0.3">
      <c r="B29" s="154"/>
      <c r="C29" s="4" t="s">
        <v>68</v>
      </c>
      <c r="D29" s="57" t="s">
        <v>62</v>
      </c>
      <c r="E29" s="51"/>
      <c r="F29" s="42"/>
      <c r="G29" s="66"/>
      <c r="H29" s="67"/>
      <c r="I29" s="104">
        <v>2589.6999999999998</v>
      </c>
      <c r="J29" s="51"/>
      <c r="K29" s="42"/>
      <c r="L29" s="51"/>
      <c r="M29" s="66"/>
      <c r="N29" s="67"/>
      <c r="O29" s="66"/>
      <c r="P29" s="2"/>
      <c r="Q29" s="67"/>
      <c r="R29" s="42"/>
      <c r="S29" s="66"/>
      <c r="T29" s="2"/>
      <c r="U29" s="67"/>
      <c r="V29" s="34"/>
      <c r="W29" s="2"/>
      <c r="X29" s="136"/>
      <c r="Y29" s="129"/>
      <c r="Z29" s="138"/>
      <c r="AA29" s="110"/>
      <c r="AB29" s="129"/>
      <c r="AC29" s="138"/>
      <c r="AD29" s="138"/>
      <c r="AE29" s="138"/>
      <c r="AF29" s="138"/>
      <c r="AG29" s="110"/>
      <c r="AH29" s="129"/>
      <c r="AI29" s="138"/>
      <c r="AJ29" s="136"/>
      <c r="AK29" s="129"/>
      <c r="AL29" s="138"/>
      <c r="AM29" s="136"/>
      <c r="AN29" s="97">
        <f t="shared" si="0"/>
        <v>2589.6999999999998</v>
      </c>
    </row>
    <row r="30" spans="2:40" ht="12" customHeight="1" x14ac:dyDescent="0.3">
      <c r="B30" s="154"/>
      <c r="C30" s="4" t="s">
        <v>39</v>
      </c>
      <c r="D30" s="57" t="s">
        <v>63</v>
      </c>
      <c r="E30" s="51"/>
      <c r="F30" s="42"/>
      <c r="G30" s="66"/>
      <c r="H30" s="67"/>
      <c r="I30" s="104">
        <v>2485.4</v>
      </c>
      <c r="J30" s="102">
        <v>1378</v>
      </c>
      <c r="K30" s="42"/>
      <c r="L30" s="51">
        <v>1900</v>
      </c>
      <c r="M30" s="66">
        <v>2041</v>
      </c>
      <c r="N30" s="67">
        <v>4055</v>
      </c>
      <c r="O30" s="66"/>
      <c r="P30" s="2">
        <v>3870</v>
      </c>
      <c r="Q30" s="67"/>
      <c r="R30" s="42"/>
      <c r="S30" s="66"/>
      <c r="T30" s="2"/>
      <c r="U30" s="67"/>
      <c r="V30" s="34"/>
      <c r="W30" s="2"/>
      <c r="X30" s="60"/>
      <c r="Y30" s="66"/>
      <c r="Z30" s="2"/>
      <c r="AA30" s="67"/>
      <c r="AB30" s="66"/>
      <c r="AC30" s="2"/>
      <c r="AD30" s="2"/>
      <c r="AE30" s="2"/>
      <c r="AF30" s="2"/>
      <c r="AG30" s="67"/>
      <c r="AH30" s="66"/>
      <c r="AI30" s="2"/>
      <c r="AJ30" s="60"/>
      <c r="AK30" s="66"/>
      <c r="AL30" s="2"/>
      <c r="AM30" s="60"/>
      <c r="AN30" s="97">
        <f t="shared" si="0"/>
        <v>2621.5666666666666</v>
      </c>
    </row>
    <row r="31" spans="2:40" ht="12" customHeight="1" x14ac:dyDescent="0.3">
      <c r="B31" s="154"/>
      <c r="C31" s="4" t="s">
        <v>69</v>
      </c>
      <c r="D31" s="57" t="s">
        <v>64</v>
      </c>
      <c r="E31" s="51"/>
      <c r="F31" s="42"/>
      <c r="G31" s="66"/>
      <c r="H31" s="67"/>
      <c r="I31" s="104">
        <v>2335.5</v>
      </c>
      <c r="J31" s="51"/>
      <c r="K31" s="42"/>
      <c r="L31" s="51"/>
      <c r="M31" s="66"/>
      <c r="N31" s="67"/>
      <c r="O31" s="66"/>
      <c r="P31" s="2"/>
      <c r="Q31" s="67"/>
      <c r="R31" s="42"/>
      <c r="S31" s="66"/>
      <c r="T31" s="2"/>
      <c r="U31" s="67"/>
      <c r="V31" s="34"/>
      <c r="W31" s="2"/>
      <c r="X31" s="60"/>
      <c r="Y31" s="66"/>
      <c r="Z31" s="2"/>
      <c r="AA31" s="67"/>
      <c r="AB31" s="66"/>
      <c r="AC31" s="2"/>
      <c r="AD31" s="2"/>
      <c r="AE31" s="2"/>
      <c r="AF31" s="2"/>
      <c r="AG31" s="67"/>
      <c r="AH31" s="66"/>
      <c r="AI31" s="2"/>
      <c r="AJ31" s="60"/>
      <c r="AK31" s="66"/>
      <c r="AL31" s="2"/>
      <c r="AM31" s="60"/>
      <c r="AN31" s="97">
        <f t="shared" si="0"/>
        <v>2335.5</v>
      </c>
    </row>
    <row r="32" spans="2:40" ht="12" customHeight="1" x14ac:dyDescent="0.3">
      <c r="B32" s="154"/>
      <c r="C32" s="4" t="s">
        <v>30</v>
      </c>
      <c r="D32" s="57" t="s">
        <v>63</v>
      </c>
      <c r="E32" s="51"/>
      <c r="F32" s="42"/>
      <c r="G32" s="66"/>
      <c r="H32" s="67"/>
      <c r="I32" s="104">
        <v>2448.3000000000002</v>
      </c>
      <c r="J32" s="102">
        <v>1545</v>
      </c>
      <c r="K32" s="42">
        <v>2436.7117633570288</v>
      </c>
      <c r="L32" s="51"/>
      <c r="M32" s="66">
        <v>2074</v>
      </c>
      <c r="N32" s="67">
        <v>3935</v>
      </c>
      <c r="O32" s="66"/>
      <c r="P32" s="2">
        <v>2990</v>
      </c>
      <c r="Q32" s="67"/>
      <c r="R32" s="42"/>
      <c r="S32" s="66"/>
      <c r="T32" s="2"/>
      <c r="U32" s="67"/>
      <c r="V32" s="76">
        <v>1022.215500436916</v>
      </c>
      <c r="W32" s="2"/>
      <c r="X32" s="60"/>
      <c r="Y32" s="66"/>
      <c r="Z32" s="2"/>
      <c r="AA32" s="67"/>
      <c r="AB32" s="66"/>
      <c r="AC32" s="2"/>
      <c r="AD32" s="2"/>
      <c r="AE32" s="2"/>
      <c r="AF32" s="2"/>
      <c r="AG32" s="67"/>
      <c r="AH32" s="66"/>
      <c r="AI32" s="2"/>
      <c r="AJ32" s="60"/>
      <c r="AK32" s="66"/>
      <c r="AL32" s="2"/>
      <c r="AM32" s="60"/>
      <c r="AN32" s="97">
        <f t="shared" si="0"/>
        <v>2350.1753233991353</v>
      </c>
    </row>
    <row r="33" spans="2:40" ht="12" customHeight="1" x14ac:dyDescent="0.3">
      <c r="B33" s="154"/>
      <c r="C33" s="4" t="s">
        <v>31</v>
      </c>
      <c r="D33" s="57" t="s">
        <v>63</v>
      </c>
      <c r="E33" s="51"/>
      <c r="F33" s="42"/>
      <c r="G33" s="66"/>
      <c r="H33" s="67"/>
      <c r="I33" s="104">
        <v>1999.3</v>
      </c>
      <c r="J33" s="102">
        <v>1358</v>
      </c>
      <c r="K33" s="42">
        <v>2055.3772070626005</v>
      </c>
      <c r="L33" s="51"/>
      <c r="M33" s="66"/>
      <c r="N33" s="67"/>
      <c r="O33" s="66"/>
      <c r="P33" s="2"/>
      <c r="Q33" s="67"/>
      <c r="R33" s="42"/>
      <c r="S33" s="66"/>
      <c r="T33" s="2"/>
      <c r="U33" s="67"/>
      <c r="V33" s="34"/>
      <c r="W33" s="2"/>
      <c r="X33" s="60"/>
      <c r="Y33" s="66"/>
      <c r="Z33" s="2"/>
      <c r="AA33" s="67"/>
      <c r="AB33" s="66"/>
      <c r="AC33" s="2"/>
      <c r="AD33" s="2"/>
      <c r="AE33" s="2"/>
      <c r="AF33" s="2"/>
      <c r="AG33" s="67"/>
      <c r="AH33" s="66"/>
      <c r="AI33" s="2"/>
      <c r="AJ33" s="60"/>
      <c r="AK33" s="66"/>
      <c r="AL33" s="2"/>
      <c r="AM33" s="60"/>
      <c r="AN33" s="97">
        <f t="shared" si="0"/>
        <v>1804.2257356875336</v>
      </c>
    </row>
    <row r="34" spans="2:40" ht="12" customHeight="1" x14ac:dyDescent="0.3">
      <c r="B34" s="154"/>
      <c r="C34" s="5" t="s">
        <v>34</v>
      </c>
      <c r="D34" s="57" t="s">
        <v>60</v>
      </c>
      <c r="E34" s="51"/>
      <c r="F34" s="42"/>
      <c r="G34" s="66"/>
      <c r="H34" s="67"/>
      <c r="I34" s="104"/>
      <c r="J34" s="102">
        <v>1991</v>
      </c>
      <c r="K34" s="42"/>
      <c r="L34" s="51"/>
      <c r="M34" s="66"/>
      <c r="N34" s="67"/>
      <c r="O34" s="66"/>
      <c r="P34" s="2"/>
      <c r="Q34" s="67"/>
      <c r="R34" s="42"/>
      <c r="S34" s="66"/>
      <c r="T34" s="2"/>
      <c r="U34" s="67"/>
      <c r="V34" s="34"/>
      <c r="W34" s="2"/>
      <c r="X34" s="60"/>
      <c r="Y34" s="66"/>
      <c r="Z34" s="2"/>
      <c r="AA34" s="67"/>
      <c r="AB34" s="66"/>
      <c r="AC34" s="2"/>
      <c r="AD34" s="2"/>
      <c r="AE34" s="2"/>
      <c r="AF34" s="2"/>
      <c r="AG34" s="67"/>
      <c r="AH34" s="66"/>
      <c r="AI34" s="2"/>
      <c r="AJ34" s="60"/>
      <c r="AK34" s="66"/>
      <c r="AL34" s="2"/>
      <c r="AM34" s="60"/>
      <c r="AN34" s="97">
        <f t="shared" si="0"/>
        <v>1991</v>
      </c>
    </row>
    <row r="35" spans="2:40" ht="12" customHeight="1" x14ac:dyDescent="0.3">
      <c r="B35" s="154"/>
      <c r="C35" s="5" t="s">
        <v>85</v>
      </c>
      <c r="D35" s="57" t="s">
        <v>62</v>
      </c>
      <c r="E35" s="51"/>
      <c r="F35" s="42"/>
      <c r="G35" s="66"/>
      <c r="H35" s="67"/>
      <c r="I35" s="104"/>
      <c r="J35" s="102">
        <v>2005</v>
      </c>
      <c r="K35" s="42">
        <v>2586.6487044255905</v>
      </c>
      <c r="L35" s="51">
        <v>2390</v>
      </c>
      <c r="M35" s="66">
        <v>2005</v>
      </c>
      <c r="N35" s="67">
        <v>3523</v>
      </c>
      <c r="O35" s="66"/>
      <c r="P35" s="2"/>
      <c r="Q35" s="67"/>
      <c r="R35" s="42"/>
      <c r="S35" s="66"/>
      <c r="T35" s="2"/>
      <c r="U35" s="67"/>
      <c r="V35" s="34"/>
      <c r="W35" s="2"/>
      <c r="X35" s="60"/>
      <c r="Y35" s="66"/>
      <c r="Z35" s="2"/>
      <c r="AA35" s="67"/>
      <c r="AB35" s="85">
        <v>3472.461685823755</v>
      </c>
      <c r="AC35" s="9">
        <v>3119.4307608100712</v>
      </c>
      <c r="AD35" s="9">
        <v>4111.1111111111113</v>
      </c>
      <c r="AE35" s="9">
        <v>3085.7142857142862</v>
      </c>
      <c r="AF35" s="9">
        <v>3915.0246305418718</v>
      </c>
      <c r="AG35" s="86">
        <v>3424.0906943788382</v>
      </c>
      <c r="AH35" s="85"/>
      <c r="AI35" s="9"/>
      <c r="AJ35" s="79"/>
      <c r="AK35" s="85"/>
      <c r="AL35" s="9"/>
      <c r="AM35" s="79"/>
      <c r="AN35" s="97">
        <f t="shared" si="0"/>
        <v>3057.9528975277749</v>
      </c>
    </row>
    <row r="36" spans="2:40" ht="12" customHeight="1" x14ac:dyDescent="0.3">
      <c r="B36" s="154"/>
      <c r="C36" s="5" t="s">
        <v>86</v>
      </c>
      <c r="D36" s="57" t="s">
        <v>62</v>
      </c>
      <c r="E36" s="51"/>
      <c r="F36" s="42"/>
      <c r="G36" s="66"/>
      <c r="H36" s="67"/>
      <c r="I36" s="104"/>
      <c r="J36" s="102">
        <v>1789</v>
      </c>
      <c r="K36" s="42">
        <v>2550.7337766567302</v>
      </c>
      <c r="L36" s="51"/>
      <c r="M36" s="66"/>
      <c r="N36" s="67"/>
      <c r="O36" s="66"/>
      <c r="P36" s="2"/>
      <c r="Q36" s="67"/>
      <c r="R36" s="42"/>
      <c r="S36" s="66"/>
      <c r="T36" s="2"/>
      <c r="U36" s="67"/>
      <c r="V36" s="34"/>
      <c r="W36" s="2"/>
      <c r="X36" s="60"/>
      <c r="Y36" s="66"/>
      <c r="Z36" s="2"/>
      <c r="AA36" s="67"/>
      <c r="AB36" s="66"/>
      <c r="AC36" s="2"/>
      <c r="AD36" s="2"/>
      <c r="AE36" s="2"/>
      <c r="AF36" s="2"/>
      <c r="AG36" s="67"/>
      <c r="AH36" s="66"/>
      <c r="AI36" s="2"/>
      <c r="AJ36" s="60"/>
      <c r="AK36" s="66"/>
      <c r="AL36" s="2"/>
      <c r="AM36" s="60"/>
      <c r="AN36" s="97">
        <f t="shared" si="0"/>
        <v>2169.8668883283653</v>
      </c>
    </row>
    <row r="37" spans="2:40" ht="12" customHeight="1" x14ac:dyDescent="0.3">
      <c r="B37" s="154"/>
      <c r="C37" s="5" t="s">
        <v>35</v>
      </c>
      <c r="D37" s="57" t="s">
        <v>62</v>
      </c>
      <c r="E37" s="51"/>
      <c r="F37" s="42"/>
      <c r="G37" s="66"/>
      <c r="H37" s="67"/>
      <c r="I37" s="104"/>
      <c r="J37" s="102">
        <v>1658</v>
      </c>
      <c r="K37" s="42"/>
      <c r="L37" s="51"/>
      <c r="M37" s="66"/>
      <c r="N37" s="67"/>
      <c r="O37" s="66"/>
      <c r="P37" s="2"/>
      <c r="Q37" s="67"/>
      <c r="R37" s="42"/>
      <c r="S37" s="66"/>
      <c r="T37" s="2"/>
      <c r="U37" s="67"/>
      <c r="V37" s="34"/>
      <c r="W37" s="2"/>
      <c r="X37" s="60"/>
      <c r="Y37" s="66"/>
      <c r="Z37" s="2"/>
      <c r="AA37" s="67"/>
      <c r="AB37" s="66"/>
      <c r="AC37" s="2"/>
      <c r="AD37" s="2"/>
      <c r="AE37" s="2"/>
      <c r="AF37" s="2"/>
      <c r="AG37" s="67"/>
      <c r="AH37" s="66"/>
      <c r="AI37" s="2"/>
      <c r="AJ37" s="60"/>
      <c r="AK37" s="66"/>
      <c r="AL37" s="2"/>
      <c r="AM37" s="60"/>
      <c r="AN37" s="97">
        <f t="shared" si="0"/>
        <v>1658</v>
      </c>
    </row>
    <row r="38" spans="2:40" ht="12" customHeight="1" x14ac:dyDescent="0.3">
      <c r="B38" s="154"/>
      <c r="C38" s="5" t="s">
        <v>36</v>
      </c>
      <c r="D38" s="57" t="s">
        <v>62</v>
      </c>
      <c r="E38" s="51"/>
      <c r="F38" s="42"/>
      <c r="G38" s="66"/>
      <c r="H38" s="67"/>
      <c r="I38" s="104"/>
      <c r="J38" s="102">
        <v>1756</v>
      </c>
      <c r="K38" s="42"/>
      <c r="L38" s="51"/>
      <c r="M38" s="66"/>
      <c r="N38" s="67"/>
      <c r="O38" s="66"/>
      <c r="P38" s="2"/>
      <c r="Q38" s="67"/>
      <c r="R38" s="42"/>
      <c r="S38" s="66"/>
      <c r="T38" s="2"/>
      <c r="U38" s="67"/>
      <c r="V38" s="34"/>
      <c r="W38" s="2"/>
      <c r="X38" s="60"/>
      <c r="Y38" s="66"/>
      <c r="Z38" s="2"/>
      <c r="AA38" s="67"/>
      <c r="AB38" s="66"/>
      <c r="AC38" s="2"/>
      <c r="AD38" s="2"/>
      <c r="AE38" s="2"/>
      <c r="AF38" s="2"/>
      <c r="AG38" s="67"/>
      <c r="AH38" s="66"/>
      <c r="AI38" s="2"/>
      <c r="AJ38" s="60"/>
      <c r="AK38" s="66"/>
      <c r="AL38" s="2"/>
      <c r="AM38" s="60"/>
      <c r="AN38" s="97">
        <f t="shared" si="0"/>
        <v>1756</v>
      </c>
    </row>
    <row r="39" spans="2:40" ht="12" customHeight="1" x14ac:dyDescent="0.3">
      <c r="B39" s="154"/>
      <c r="C39" s="5" t="s">
        <v>37</v>
      </c>
      <c r="D39" s="57" t="s">
        <v>62</v>
      </c>
      <c r="E39" s="51"/>
      <c r="F39" s="42"/>
      <c r="G39" s="66"/>
      <c r="H39" s="67"/>
      <c r="I39" s="104"/>
      <c r="J39" s="102">
        <v>1641</v>
      </c>
      <c r="K39" s="42"/>
      <c r="L39" s="51"/>
      <c r="M39" s="66"/>
      <c r="N39" s="67"/>
      <c r="O39" s="66"/>
      <c r="P39" s="2"/>
      <c r="Q39" s="67"/>
      <c r="R39" s="42"/>
      <c r="S39" s="66"/>
      <c r="T39" s="2"/>
      <c r="U39" s="67"/>
      <c r="V39" s="34"/>
      <c r="W39" s="2"/>
      <c r="X39" s="60"/>
      <c r="Y39" s="66"/>
      <c r="Z39" s="2"/>
      <c r="AA39" s="67"/>
      <c r="AB39" s="66"/>
      <c r="AC39" s="2"/>
      <c r="AD39" s="2"/>
      <c r="AE39" s="2"/>
      <c r="AF39" s="2"/>
      <c r="AG39" s="67"/>
      <c r="AH39" s="66"/>
      <c r="AI39" s="2"/>
      <c r="AJ39" s="60"/>
      <c r="AK39" s="66"/>
      <c r="AL39" s="2"/>
      <c r="AM39" s="60"/>
      <c r="AN39" s="97">
        <f t="shared" si="0"/>
        <v>1641</v>
      </c>
    </row>
    <row r="40" spans="2:40" ht="12" customHeight="1" x14ac:dyDescent="0.3">
      <c r="B40" s="154"/>
      <c r="C40" s="5" t="s">
        <v>38</v>
      </c>
      <c r="D40" s="57" t="s">
        <v>62</v>
      </c>
      <c r="E40" s="51"/>
      <c r="F40" s="42"/>
      <c r="G40" s="66"/>
      <c r="H40" s="67"/>
      <c r="I40" s="104"/>
      <c r="J40" s="102">
        <v>1600</v>
      </c>
      <c r="K40" s="42"/>
      <c r="L40" s="51"/>
      <c r="M40" s="66"/>
      <c r="N40" s="67"/>
      <c r="O40" s="66"/>
      <c r="P40" s="2"/>
      <c r="Q40" s="67"/>
      <c r="R40" s="42"/>
      <c r="S40" s="66"/>
      <c r="T40" s="2"/>
      <c r="U40" s="67"/>
      <c r="V40" s="34"/>
      <c r="W40" s="2"/>
      <c r="X40" s="60"/>
      <c r="Y40" s="66"/>
      <c r="Z40" s="2"/>
      <c r="AA40" s="67"/>
      <c r="AB40" s="66"/>
      <c r="AC40" s="2"/>
      <c r="AD40" s="2"/>
      <c r="AE40" s="2"/>
      <c r="AF40" s="2"/>
      <c r="AG40" s="67"/>
      <c r="AH40" s="66"/>
      <c r="AI40" s="2"/>
      <c r="AJ40" s="60"/>
      <c r="AK40" s="66"/>
      <c r="AL40" s="2"/>
      <c r="AM40" s="60"/>
      <c r="AN40" s="97">
        <f t="shared" si="0"/>
        <v>1600</v>
      </c>
    </row>
    <row r="41" spans="2:40" ht="12" customHeight="1" x14ac:dyDescent="0.3">
      <c r="B41" s="154"/>
      <c r="C41" s="6" t="s">
        <v>70</v>
      </c>
      <c r="D41" s="57" t="s">
        <v>62</v>
      </c>
      <c r="E41" s="51"/>
      <c r="F41" s="42"/>
      <c r="G41" s="66"/>
      <c r="H41" s="67"/>
      <c r="I41" s="104"/>
      <c r="J41" s="102"/>
      <c r="K41" s="42">
        <v>2653.2905296950239</v>
      </c>
      <c r="L41" s="51"/>
      <c r="M41" s="66"/>
      <c r="N41" s="67"/>
      <c r="O41" s="66"/>
      <c r="P41" s="2"/>
      <c r="Q41" s="67"/>
      <c r="R41" s="42"/>
      <c r="S41" s="66"/>
      <c r="T41" s="2"/>
      <c r="U41" s="67"/>
      <c r="V41" s="34"/>
      <c r="W41" s="2"/>
      <c r="X41" s="136"/>
      <c r="Y41" s="129"/>
      <c r="Z41" s="138"/>
      <c r="AA41" s="110"/>
      <c r="AB41" s="129"/>
      <c r="AC41" s="138"/>
      <c r="AD41" s="138"/>
      <c r="AE41" s="138"/>
      <c r="AF41" s="138"/>
      <c r="AG41" s="110"/>
      <c r="AH41" s="129"/>
      <c r="AI41" s="138"/>
      <c r="AJ41" s="136"/>
      <c r="AK41" s="129"/>
      <c r="AL41" s="138"/>
      <c r="AM41" s="136"/>
      <c r="AN41" s="97">
        <f t="shared" si="0"/>
        <v>2653.2905296950239</v>
      </c>
    </row>
    <row r="42" spans="2:40" ht="12" customHeight="1" x14ac:dyDescent="0.3">
      <c r="B42" s="154"/>
      <c r="C42" s="6" t="s">
        <v>74</v>
      </c>
      <c r="D42" s="57" t="s">
        <v>63</v>
      </c>
      <c r="E42" s="51"/>
      <c r="F42" s="42"/>
      <c r="G42" s="66"/>
      <c r="H42" s="67"/>
      <c r="I42" s="104"/>
      <c r="J42" s="102"/>
      <c r="K42" s="42">
        <v>2613.8213712451279</v>
      </c>
      <c r="L42" s="51"/>
      <c r="M42" s="66"/>
      <c r="N42" s="67"/>
      <c r="O42" s="66"/>
      <c r="P42" s="2"/>
      <c r="Q42" s="67"/>
      <c r="R42" s="42"/>
      <c r="S42" s="66"/>
      <c r="T42" s="2"/>
      <c r="U42" s="67"/>
      <c r="V42" s="34"/>
      <c r="W42" s="2"/>
      <c r="X42" s="60"/>
      <c r="Y42" s="66"/>
      <c r="Z42" s="2"/>
      <c r="AA42" s="67"/>
      <c r="AB42" s="66"/>
      <c r="AC42" s="2"/>
      <c r="AD42" s="2"/>
      <c r="AE42" s="2"/>
      <c r="AF42" s="2"/>
      <c r="AG42" s="67"/>
      <c r="AH42" s="66"/>
      <c r="AI42" s="2"/>
      <c r="AJ42" s="60"/>
      <c r="AK42" s="66"/>
      <c r="AL42" s="2"/>
      <c r="AM42" s="60"/>
      <c r="AN42" s="97">
        <f t="shared" si="0"/>
        <v>2613.8213712451279</v>
      </c>
    </row>
    <row r="43" spans="2:40" ht="12" customHeight="1" x14ac:dyDescent="0.3">
      <c r="B43" s="154"/>
      <c r="C43" s="6" t="s">
        <v>71</v>
      </c>
      <c r="D43" s="57" t="s">
        <v>63</v>
      </c>
      <c r="E43" s="51"/>
      <c r="F43" s="42"/>
      <c r="G43" s="66"/>
      <c r="H43" s="67"/>
      <c r="I43" s="104"/>
      <c r="J43" s="102"/>
      <c r="K43" s="42">
        <v>2570.7406558128869</v>
      </c>
      <c r="L43" s="51"/>
      <c r="M43" s="66"/>
      <c r="N43" s="67"/>
      <c r="O43" s="66"/>
      <c r="P43" s="2"/>
      <c r="Q43" s="67"/>
      <c r="R43" s="42"/>
      <c r="S43" s="66"/>
      <c r="T43" s="2"/>
      <c r="U43" s="67"/>
      <c r="V43" s="34"/>
      <c r="W43" s="2"/>
      <c r="X43" s="60"/>
      <c r="Y43" s="66"/>
      <c r="Z43" s="2"/>
      <c r="AA43" s="67"/>
      <c r="AB43" s="66"/>
      <c r="AC43" s="2"/>
      <c r="AD43" s="2"/>
      <c r="AE43" s="2"/>
      <c r="AF43" s="2"/>
      <c r="AG43" s="67"/>
      <c r="AH43" s="66"/>
      <c r="AI43" s="2"/>
      <c r="AJ43" s="60"/>
      <c r="AK43" s="66"/>
      <c r="AL43" s="2"/>
      <c r="AM43" s="60"/>
      <c r="AN43" s="97">
        <f t="shared" si="0"/>
        <v>2570.7406558128869</v>
      </c>
    </row>
    <row r="44" spans="2:40" ht="12" customHeight="1" x14ac:dyDescent="0.3">
      <c r="B44" s="154"/>
      <c r="C44" s="6" t="s">
        <v>72</v>
      </c>
      <c r="D44" s="57" t="s">
        <v>62</v>
      </c>
      <c r="E44" s="51"/>
      <c r="F44" s="42"/>
      <c r="G44" s="66"/>
      <c r="H44" s="67"/>
      <c r="I44" s="104"/>
      <c r="J44" s="102"/>
      <c r="K44" s="42">
        <v>2567.5590460903468</v>
      </c>
      <c r="L44" s="51"/>
      <c r="M44" s="66"/>
      <c r="N44" s="67"/>
      <c r="O44" s="66"/>
      <c r="P44" s="2"/>
      <c r="Q44" s="67"/>
      <c r="R44" s="42"/>
      <c r="S44" s="66"/>
      <c r="T44" s="2"/>
      <c r="U44" s="67"/>
      <c r="V44" s="34"/>
      <c r="W44" s="2"/>
      <c r="X44" s="60"/>
      <c r="Y44" s="66"/>
      <c r="Z44" s="2"/>
      <c r="AA44" s="67"/>
      <c r="AB44" s="66"/>
      <c r="AC44" s="2"/>
      <c r="AD44" s="2"/>
      <c r="AE44" s="2"/>
      <c r="AF44" s="2"/>
      <c r="AG44" s="67"/>
      <c r="AH44" s="66"/>
      <c r="AI44" s="2"/>
      <c r="AJ44" s="60"/>
      <c r="AK44" s="66"/>
      <c r="AL44" s="2"/>
      <c r="AM44" s="60"/>
      <c r="AN44" s="97">
        <f t="shared" si="0"/>
        <v>2567.5590460903468</v>
      </c>
    </row>
    <row r="45" spans="2:40" ht="12" customHeight="1" x14ac:dyDescent="0.3">
      <c r="B45" s="154"/>
      <c r="C45" s="5" t="s">
        <v>73</v>
      </c>
      <c r="D45" s="57" t="s">
        <v>60</v>
      </c>
      <c r="E45" s="51"/>
      <c r="F45" s="42"/>
      <c r="G45" s="66"/>
      <c r="H45" s="67"/>
      <c r="I45" s="104"/>
      <c r="J45" s="102"/>
      <c r="K45" s="42">
        <v>1999.2750996737948</v>
      </c>
      <c r="L45" s="51"/>
      <c r="M45" s="66"/>
      <c r="N45" s="67"/>
      <c r="O45" s="66"/>
      <c r="P45" s="2"/>
      <c r="Q45" s="67"/>
      <c r="R45" s="42"/>
      <c r="S45" s="66"/>
      <c r="T45" s="2"/>
      <c r="U45" s="67"/>
      <c r="V45" s="34"/>
      <c r="W45" s="2"/>
      <c r="X45" s="60"/>
      <c r="Y45" s="66"/>
      <c r="Z45" s="2"/>
      <c r="AA45" s="67"/>
      <c r="AB45" s="66"/>
      <c r="AC45" s="2"/>
      <c r="AD45" s="2"/>
      <c r="AE45" s="2"/>
      <c r="AF45" s="2"/>
      <c r="AG45" s="67"/>
      <c r="AH45" s="66"/>
      <c r="AI45" s="2"/>
      <c r="AJ45" s="60"/>
      <c r="AK45" s="66"/>
      <c r="AL45" s="2"/>
      <c r="AM45" s="60"/>
      <c r="AN45" s="97">
        <f t="shared" si="0"/>
        <v>1999.2750996737948</v>
      </c>
    </row>
    <row r="46" spans="2:40" ht="12" customHeight="1" x14ac:dyDescent="0.3">
      <c r="B46" s="154"/>
      <c r="C46" s="5" t="s">
        <v>58</v>
      </c>
      <c r="D46" s="57" t="s">
        <v>62</v>
      </c>
      <c r="E46" s="51"/>
      <c r="F46" s="42"/>
      <c r="G46" s="66"/>
      <c r="H46" s="67"/>
      <c r="I46" s="104"/>
      <c r="J46" s="102"/>
      <c r="K46" s="42"/>
      <c r="L46" s="51">
        <v>2130</v>
      </c>
      <c r="M46" s="66">
        <v>2111</v>
      </c>
      <c r="N46" s="67">
        <v>3803</v>
      </c>
      <c r="O46" s="66">
        <v>3380</v>
      </c>
      <c r="P46" s="2">
        <v>3390</v>
      </c>
      <c r="Q46" s="67">
        <v>3900</v>
      </c>
      <c r="R46" s="42"/>
      <c r="S46" s="66">
        <v>3227</v>
      </c>
      <c r="T46" s="2">
        <v>4573</v>
      </c>
      <c r="U46" s="67"/>
      <c r="V46" s="76">
        <v>2110.3044968743698</v>
      </c>
      <c r="W46" s="3">
        <v>4218.7739463601529</v>
      </c>
      <c r="X46" s="80">
        <v>3711.8226600985222</v>
      </c>
      <c r="Y46" s="85">
        <v>3890.7299596954772</v>
      </c>
      <c r="Z46" s="9">
        <v>3684.8446147296718</v>
      </c>
      <c r="AA46" s="86">
        <v>4911.7595048629537</v>
      </c>
      <c r="AB46" s="85">
        <v>3545.833333333333</v>
      </c>
      <c r="AC46" s="9">
        <v>3319.2665571975917</v>
      </c>
      <c r="AD46" s="9">
        <v>4008.9399744572161</v>
      </c>
      <c r="AE46" s="9">
        <v>2947.8653530377669</v>
      </c>
      <c r="AF46" s="9">
        <v>3571.6748768472903</v>
      </c>
      <c r="AG46" s="86">
        <v>3145.9612659423715</v>
      </c>
      <c r="AH46" s="85"/>
      <c r="AI46" s="9"/>
      <c r="AJ46" s="79"/>
      <c r="AK46" s="85">
        <v>4152</v>
      </c>
      <c r="AL46" s="9">
        <v>2418</v>
      </c>
      <c r="AM46" s="79">
        <v>2312</v>
      </c>
      <c r="AN46" s="97">
        <f t="shared" si="0"/>
        <v>3411.4685453668139</v>
      </c>
    </row>
    <row r="47" spans="2:40" ht="12" customHeight="1" x14ac:dyDescent="0.3">
      <c r="B47" s="154"/>
      <c r="C47" s="5" t="s">
        <v>43</v>
      </c>
      <c r="D47" s="57" t="s">
        <v>62</v>
      </c>
      <c r="E47" s="51"/>
      <c r="F47" s="42"/>
      <c r="G47" s="66"/>
      <c r="H47" s="67"/>
      <c r="I47" s="104"/>
      <c r="J47" s="102"/>
      <c r="K47" s="42"/>
      <c r="L47" s="51">
        <v>2070</v>
      </c>
      <c r="M47" s="66">
        <v>2181</v>
      </c>
      <c r="N47" s="67"/>
      <c r="O47" s="66"/>
      <c r="P47" s="2"/>
      <c r="Q47" s="67"/>
      <c r="R47" s="42"/>
      <c r="S47" s="66"/>
      <c r="T47" s="2"/>
      <c r="U47" s="67"/>
      <c r="V47" s="34"/>
      <c r="W47" s="2"/>
      <c r="X47" s="60"/>
      <c r="Y47" s="66"/>
      <c r="Z47" s="2"/>
      <c r="AA47" s="67"/>
      <c r="AB47" s="66"/>
      <c r="AC47" s="2"/>
      <c r="AD47" s="2"/>
      <c r="AE47" s="2"/>
      <c r="AF47" s="2"/>
      <c r="AG47" s="67"/>
      <c r="AH47" s="66"/>
      <c r="AI47" s="2"/>
      <c r="AJ47" s="60"/>
      <c r="AK47" s="66"/>
      <c r="AL47" s="2"/>
      <c r="AM47" s="60"/>
      <c r="AN47" s="97">
        <f t="shared" si="0"/>
        <v>2125.5</v>
      </c>
    </row>
    <row r="48" spans="2:40" ht="12" customHeight="1" x14ac:dyDescent="0.3">
      <c r="B48" s="154"/>
      <c r="C48" s="5" t="s">
        <v>46</v>
      </c>
      <c r="D48" s="57" t="s">
        <v>60</v>
      </c>
      <c r="E48" s="51"/>
      <c r="F48" s="42"/>
      <c r="G48" s="66"/>
      <c r="H48" s="67"/>
      <c r="I48" s="104"/>
      <c r="J48" s="102"/>
      <c r="K48" s="42"/>
      <c r="L48" s="51"/>
      <c r="M48" s="66">
        <v>2601</v>
      </c>
      <c r="N48" s="67"/>
      <c r="O48" s="66"/>
      <c r="P48" s="2"/>
      <c r="Q48" s="67">
        <v>4300</v>
      </c>
      <c r="R48" s="42"/>
      <c r="S48" s="66"/>
      <c r="T48" s="2"/>
      <c r="U48" s="67"/>
      <c r="V48" s="34"/>
      <c r="W48" s="2"/>
      <c r="X48" s="60"/>
      <c r="Y48" s="66"/>
      <c r="Z48" s="2"/>
      <c r="AA48" s="67"/>
      <c r="AB48" s="66"/>
      <c r="AC48" s="2"/>
      <c r="AD48" s="2"/>
      <c r="AE48" s="2"/>
      <c r="AF48" s="2"/>
      <c r="AG48" s="67"/>
      <c r="AH48" s="66"/>
      <c r="AI48" s="2"/>
      <c r="AJ48" s="60"/>
      <c r="AK48" s="66"/>
      <c r="AL48" s="2"/>
      <c r="AM48" s="60"/>
      <c r="AN48" s="97">
        <f t="shared" si="0"/>
        <v>3450.5</v>
      </c>
    </row>
    <row r="49" spans="2:40" ht="12" customHeight="1" x14ac:dyDescent="0.3">
      <c r="B49" s="154"/>
      <c r="C49" s="5" t="s">
        <v>47</v>
      </c>
      <c r="D49" s="57" t="s">
        <v>60</v>
      </c>
      <c r="E49" s="51"/>
      <c r="F49" s="42"/>
      <c r="G49" s="66"/>
      <c r="H49" s="67"/>
      <c r="I49" s="104"/>
      <c r="J49" s="102"/>
      <c r="K49" s="42"/>
      <c r="L49" s="51"/>
      <c r="M49" s="66">
        <v>2252</v>
      </c>
      <c r="N49" s="67"/>
      <c r="O49" s="66"/>
      <c r="P49" s="2"/>
      <c r="Q49" s="67"/>
      <c r="R49" s="42"/>
      <c r="S49" s="66"/>
      <c r="T49" s="2"/>
      <c r="U49" s="67"/>
      <c r="V49" s="34"/>
      <c r="W49" s="2"/>
      <c r="X49" s="60"/>
      <c r="Y49" s="66"/>
      <c r="Z49" s="2"/>
      <c r="AA49" s="67"/>
      <c r="AB49" s="66"/>
      <c r="AC49" s="2"/>
      <c r="AD49" s="2"/>
      <c r="AE49" s="2"/>
      <c r="AF49" s="2"/>
      <c r="AG49" s="67"/>
      <c r="AH49" s="66"/>
      <c r="AI49" s="2"/>
      <c r="AJ49" s="60"/>
      <c r="AK49" s="66"/>
      <c r="AL49" s="2"/>
      <c r="AM49" s="60"/>
      <c r="AN49" s="97">
        <f t="shared" si="0"/>
        <v>2252</v>
      </c>
    </row>
    <row r="50" spans="2:40" ht="12" customHeight="1" x14ac:dyDescent="0.3">
      <c r="B50" s="154"/>
      <c r="C50" s="7" t="s">
        <v>87</v>
      </c>
      <c r="D50" s="57" t="s">
        <v>60</v>
      </c>
      <c r="E50" s="51"/>
      <c r="F50" s="42"/>
      <c r="G50" s="66"/>
      <c r="H50" s="67"/>
      <c r="I50" s="104"/>
      <c r="J50" s="102"/>
      <c r="K50" s="42"/>
      <c r="L50" s="51"/>
      <c r="M50" s="66">
        <v>2321</v>
      </c>
      <c r="N50" s="67"/>
      <c r="O50" s="66"/>
      <c r="P50" s="2"/>
      <c r="Q50" s="67"/>
      <c r="R50" s="42"/>
      <c r="S50" s="66"/>
      <c r="T50" s="2"/>
      <c r="U50" s="67"/>
      <c r="V50" s="34"/>
      <c r="W50" s="2"/>
      <c r="X50" s="60"/>
      <c r="Y50" s="66"/>
      <c r="Z50" s="2"/>
      <c r="AA50" s="67"/>
      <c r="AB50" s="66"/>
      <c r="AC50" s="2"/>
      <c r="AD50" s="2"/>
      <c r="AE50" s="2"/>
      <c r="AF50" s="2"/>
      <c r="AG50" s="67"/>
      <c r="AH50" s="66"/>
      <c r="AI50" s="2"/>
      <c r="AJ50" s="60"/>
      <c r="AK50" s="66"/>
      <c r="AL50" s="2"/>
      <c r="AM50" s="60"/>
      <c r="AN50" s="97">
        <f t="shared" si="0"/>
        <v>2321</v>
      </c>
    </row>
    <row r="51" spans="2:40" ht="12" customHeight="1" x14ac:dyDescent="0.3">
      <c r="B51" s="154"/>
      <c r="C51" s="7" t="s">
        <v>84</v>
      </c>
      <c r="D51" s="57" t="s">
        <v>60</v>
      </c>
      <c r="E51" s="51"/>
      <c r="F51" s="42"/>
      <c r="G51" s="66"/>
      <c r="H51" s="67"/>
      <c r="I51" s="104"/>
      <c r="J51" s="102"/>
      <c r="K51" s="42"/>
      <c r="L51" s="51"/>
      <c r="M51" s="66">
        <v>2602</v>
      </c>
      <c r="N51" s="67"/>
      <c r="O51" s="66"/>
      <c r="P51" s="2"/>
      <c r="Q51" s="67"/>
      <c r="R51" s="42"/>
      <c r="S51" s="66"/>
      <c r="T51" s="2"/>
      <c r="U51" s="67"/>
      <c r="V51" s="34"/>
      <c r="W51" s="2"/>
      <c r="X51" s="60"/>
      <c r="Y51" s="66"/>
      <c r="Z51" s="2"/>
      <c r="AA51" s="67"/>
      <c r="AB51" s="66"/>
      <c r="AC51" s="2"/>
      <c r="AD51" s="2"/>
      <c r="AE51" s="2"/>
      <c r="AF51" s="2"/>
      <c r="AG51" s="67"/>
      <c r="AH51" s="66"/>
      <c r="AI51" s="2"/>
      <c r="AJ51" s="60"/>
      <c r="AK51" s="66"/>
      <c r="AL51" s="2"/>
      <c r="AM51" s="60"/>
      <c r="AN51" s="97">
        <f t="shared" si="0"/>
        <v>2602</v>
      </c>
    </row>
    <row r="52" spans="2:40" ht="12" customHeight="1" x14ac:dyDescent="0.3">
      <c r="B52" s="154"/>
      <c r="C52" s="7" t="s">
        <v>50</v>
      </c>
      <c r="D52" s="57" t="s">
        <v>62</v>
      </c>
      <c r="E52" s="51"/>
      <c r="F52" s="42"/>
      <c r="G52" s="66"/>
      <c r="H52" s="67"/>
      <c r="I52" s="104"/>
      <c r="J52" s="102"/>
      <c r="K52" s="42"/>
      <c r="L52" s="51"/>
      <c r="M52" s="66">
        <v>2391</v>
      </c>
      <c r="N52" s="67"/>
      <c r="O52" s="66"/>
      <c r="P52" s="2"/>
      <c r="Q52" s="67"/>
      <c r="R52" s="42"/>
      <c r="S52" s="66">
        <v>4451</v>
      </c>
      <c r="T52" s="2">
        <v>4570</v>
      </c>
      <c r="U52" s="67">
        <v>4311.59</v>
      </c>
      <c r="V52" s="76">
        <v>1648.853935605297</v>
      </c>
      <c r="W52" s="3">
        <v>4381.7931034482754</v>
      </c>
      <c r="X52" s="80">
        <v>3949.3021346469623</v>
      </c>
      <c r="Y52" s="85">
        <v>4264.3180574215057</v>
      </c>
      <c r="Z52" s="9">
        <v>3510.004257130694</v>
      </c>
      <c r="AA52" s="86">
        <v>5043.9139404656644</v>
      </c>
      <c r="AB52" s="85">
        <v>4405.9386973180081</v>
      </c>
      <c r="AC52" s="9">
        <v>3255.1724137931033</v>
      </c>
      <c r="AD52" s="9">
        <v>3849.1379310344823</v>
      </c>
      <c r="AE52" s="9">
        <v>3003.5714285714284</v>
      </c>
      <c r="AF52" s="9">
        <v>3685.632183908046</v>
      </c>
      <c r="AG52" s="86">
        <v>3958.3372697213044</v>
      </c>
      <c r="AH52" s="85">
        <v>3726</v>
      </c>
      <c r="AI52" s="9">
        <v>4786</v>
      </c>
      <c r="AJ52" s="79">
        <v>3679</v>
      </c>
      <c r="AK52" s="85">
        <v>4241</v>
      </c>
      <c r="AL52" s="9">
        <v>2483</v>
      </c>
      <c r="AM52" s="79">
        <v>1882</v>
      </c>
      <c r="AN52" s="97">
        <f t="shared" si="0"/>
        <v>3703.4802433211257</v>
      </c>
    </row>
    <row r="53" spans="2:40" ht="12" customHeight="1" x14ac:dyDescent="0.3">
      <c r="B53" s="154"/>
      <c r="C53" s="7" t="s">
        <v>48</v>
      </c>
      <c r="D53" s="57" t="s">
        <v>62</v>
      </c>
      <c r="E53" s="51"/>
      <c r="F53" s="42"/>
      <c r="G53" s="66"/>
      <c r="H53" s="67"/>
      <c r="I53" s="104"/>
      <c r="J53" s="102"/>
      <c r="K53" s="42"/>
      <c r="L53" s="51"/>
      <c r="M53" s="66">
        <v>1832</v>
      </c>
      <c r="N53" s="67"/>
      <c r="O53" s="66"/>
      <c r="P53" s="2"/>
      <c r="Q53" s="67"/>
      <c r="R53" s="42"/>
      <c r="S53" s="66"/>
      <c r="T53" s="2"/>
      <c r="U53" s="67"/>
      <c r="V53" s="34"/>
      <c r="W53" s="2"/>
      <c r="X53" s="60"/>
      <c r="Y53" s="66"/>
      <c r="Z53" s="2"/>
      <c r="AA53" s="67"/>
      <c r="AB53" s="66"/>
      <c r="AC53" s="2"/>
      <c r="AD53" s="2"/>
      <c r="AE53" s="2"/>
      <c r="AF53" s="2"/>
      <c r="AG53" s="67"/>
      <c r="AH53" s="66"/>
      <c r="AI53" s="2"/>
      <c r="AJ53" s="60"/>
      <c r="AK53" s="66"/>
      <c r="AL53" s="2"/>
      <c r="AM53" s="60"/>
      <c r="AN53" s="97">
        <f t="shared" si="0"/>
        <v>1832</v>
      </c>
    </row>
    <row r="54" spans="2:40" ht="12" customHeight="1" x14ac:dyDescent="0.3">
      <c r="B54" s="154"/>
      <c r="C54" s="7" t="s">
        <v>88</v>
      </c>
      <c r="D54" s="57" t="s">
        <v>63</v>
      </c>
      <c r="E54" s="51"/>
      <c r="F54" s="42"/>
      <c r="G54" s="66"/>
      <c r="H54" s="67"/>
      <c r="I54" s="104"/>
      <c r="J54" s="102"/>
      <c r="K54" s="42"/>
      <c r="L54" s="51"/>
      <c r="M54" s="66">
        <v>2231</v>
      </c>
      <c r="N54" s="67"/>
      <c r="O54" s="66"/>
      <c r="P54" s="2"/>
      <c r="Q54" s="67"/>
      <c r="R54" s="42"/>
      <c r="S54" s="66"/>
      <c r="T54" s="2"/>
      <c r="U54" s="67"/>
      <c r="V54" s="34"/>
      <c r="W54" s="2"/>
      <c r="X54" s="60"/>
      <c r="Y54" s="66"/>
      <c r="Z54" s="2"/>
      <c r="AA54" s="67"/>
      <c r="AB54" s="66"/>
      <c r="AC54" s="2"/>
      <c r="AD54" s="2"/>
      <c r="AE54" s="2"/>
      <c r="AF54" s="2"/>
      <c r="AG54" s="67"/>
      <c r="AH54" s="66"/>
      <c r="AI54" s="2"/>
      <c r="AJ54" s="60"/>
      <c r="AK54" s="66"/>
      <c r="AL54" s="2"/>
      <c r="AM54" s="60"/>
      <c r="AN54" s="97">
        <f t="shared" si="0"/>
        <v>2231</v>
      </c>
    </row>
    <row r="55" spans="2:40" ht="12" customHeight="1" x14ac:dyDescent="0.3">
      <c r="B55" s="154"/>
      <c r="C55" s="7" t="s">
        <v>75</v>
      </c>
      <c r="D55" s="57" t="s">
        <v>63</v>
      </c>
      <c r="E55" s="51"/>
      <c r="F55" s="42"/>
      <c r="G55" s="66"/>
      <c r="H55" s="67"/>
      <c r="I55" s="104"/>
      <c r="J55" s="102"/>
      <c r="K55" s="42"/>
      <c r="L55" s="51"/>
      <c r="M55" s="66">
        <v>2080</v>
      </c>
      <c r="N55" s="67"/>
      <c r="O55" s="66"/>
      <c r="P55" s="2"/>
      <c r="Q55" s="67"/>
      <c r="R55" s="42"/>
      <c r="S55" s="66"/>
      <c r="T55" s="2"/>
      <c r="U55" s="67"/>
      <c r="V55" s="34"/>
      <c r="W55" s="2"/>
      <c r="X55" s="60"/>
      <c r="Y55" s="66"/>
      <c r="Z55" s="2"/>
      <c r="AA55" s="67"/>
      <c r="AB55" s="66"/>
      <c r="AC55" s="2"/>
      <c r="AD55" s="2"/>
      <c r="AE55" s="2"/>
      <c r="AF55" s="2"/>
      <c r="AG55" s="67"/>
      <c r="AH55" s="66"/>
      <c r="AI55" s="2"/>
      <c r="AJ55" s="60"/>
      <c r="AK55" s="66"/>
      <c r="AL55" s="2"/>
      <c r="AM55" s="60"/>
      <c r="AN55" s="97">
        <f t="shared" si="0"/>
        <v>2080</v>
      </c>
    </row>
    <row r="56" spans="2:40" ht="12" customHeight="1" x14ac:dyDescent="0.3">
      <c r="B56" s="154"/>
      <c r="C56" s="7" t="s">
        <v>53</v>
      </c>
      <c r="D56" s="57" t="s">
        <v>61</v>
      </c>
      <c r="E56" s="51"/>
      <c r="F56" s="42"/>
      <c r="G56" s="66"/>
      <c r="H56" s="67"/>
      <c r="I56" s="104"/>
      <c r="J56" s="102"/>
      <c r="K56" s="42"/>
      <c r="L56" s="51"/>
      <c r="M56" s="66"/>
      <c r="N56" s="67"/>
      <c r="O56" s="66">
        <v>2480</v>
      </c>
      <c r="P56" s="2"/>
      <c r="Q56" s="67"/>
      <c r="R56" s="42"/>
      <c r="S56" s="66">
        <v>1736</v>
      </c>
      <c r="T56" s="2">
        <v>4567</v>
      </c>
      <c r="U56" s="67"/>
      <c r="V56" s="76">
        <v>2737.4470659407134</v>
      </c>
      <c r="W56" s="2"/>
      <c r="X56" s="60"/>
      <c r="Y56" s="85">
        <v>2640.7921580335374</v>
      </c>
      <c r="Z56" s="9">
        <v>3417.4542358450408</v>
      </c>
      <c r="AA56" s="86">
        <v>4446.0949012673145</v>
      </c>
      <c r="AB56" s="85">
        <v>3894.4763729246492</v>
      </c>
      <c r="AC56" s="9">
        <v>2791.4614121510672</v>
      </c>
      <c r="AD56" s="9">
        <v>3591.5708812260536</v>
      </c>
      <c r="AE56" s="9">
        <v>3466.1740558292277</v>
      </c>
      <c r="AF56" s="9">
        <v>3022.0032840722497</v>
      </c>
      <c r="AG56" s="86">
        <v>3419.9338686820965</v>
      </c>
      <c r="AH56" s="85"/>
      <c r="AI56" s="9"/>
      <c r="AJ56" s="79"/>
      <c r="AK56" s="85"/>
      <c r="AL56" s="9"/>
      <c r="AM56" s="79"/>
      <c r="AN56" s="97">
        <f t="shared" si="0"/>
        <v>3246.9544796901496</v>
      </c>
    </row>
    <row r="57" spans="2:40" ht="12" customHeight="1" x14ac:dyDescent="0.3">
      <c r="B57" s="154"/>
      <c r="C57" s="7" t="s">
        <v>54</v>
      </c>
      <c r="D57" s="57" t="s">
        <v>61</v>
      </c>
      <c r="E57" s="51"/>
      <c r="F57" s="42"/>
      <c r="G57" s="66"/>
      <c r="H57" s="67"/>
      <c r="I57" s="104"/>
      <c r="J57" s="102"/>
      <c r="K57" s="42"/>
      <c r="L57" s="51"/>
      <c r="M57" s="66"/>
      <c r="N57" s="67"/>
      <c r="O57" s="66">
        <v>2580</v>
      </c>
      <c r="P57" s="2"/>
      <c r="Q57" s="67"/>
      <c r="R57" s="42"/>
      <c r="S57" s="66"/>
      <c r="T57" s="2"/>
      <c r="U57" s="67"/>
      <c r="V57" s="76">
        <v>2707.1990320629156</v>
      </c>
      <c r="W57" s="3">
        <v>4650.8505747126437</v>
      </c>
      <c r="X57" s="80">
        <v>3153.2567049808426</v>
      </c>
      <c r="Y57" s="77"/>
      <c r="Z57" s="3"/>
      <c r="AA57" s="78"/>
      <c r="AB57" s="77"/>
      <c r="AC57" s="3"/>
      <c r="AD57" s="3"/>
      <c r="AE57" s="3"/>
      <c r="AF57" s="3"/>
      <c r="AG57" s="78"/>
      <c r="AH57" s="77"/>
      <c r="AI57" s="3"/>
      <c r="AJ57" s="80"/>
      <c r="AK57" s="77"/>
      <c r="AL57" s="3"/>
      <c r="AM57" s="80"/>
      <c r="AN57" s="97">
        <f t="shared" si="0"/>
        <v>3272.8265779391004</v>
      </c>
    </row>
    <row r="58" spans="2:40" ht="12" customHeight="1" x14ac:dyDescent="0.3">
      <c r="B58" s="154"/>
      <c r="C58" s="7" t="s">
        <v>94</v>
      </c>
      <c r="D58" s="57" t="s">
        <v>61</v>
      </c>
      <c r="E58" s="51"/>
      <c r="F58" s="42"/>
      <c r="G58" s="66"/>
      <c r="H58" s="67"/>
      <c r="I58" s="104"/>
      <c r="J58" s="102"/>
      <c r="K58" s="42"/>
      <c r="L58" s="51"/>
      <c r="M58" s="66"/>
      <c r="N58" s="67"/>
      <c r="O58" s="66"/>
      <c r="P58" s="2"/>
      <c r="Q58" s="67"/>
      <c r="R58" s="42">
        <v>1824</v>
      </c>
      <c r="S58" s="66">
        <v>2906</v>
      </c>
      <c r="T58" s="2">
        <v>3726</v>
      </c>
      <c r="U58" s="67"/>
      <c r="V58" s="34"/>
      <c r="W58" s="2"/>
      <c r="X58" s="60"/>
      <c r="Y58" s="66"/>
      <c r="Z58" s="2"/>
      <c r="AA58" s="67"/>
      <c r="AB58" s="66"/>
      <c r="AC58" s="2"/>
      <c r="AD58" s="2"/>
      <c r="AE58" s="2"/>
      <c r="AF58" s="2"/>
      <c r="AG58" s="67"/>
      <c r="AH58" s="66"/>
      <c r="AI58" s="2"/>
      <c r="AJ58" s="60"/>
      <c r="AK58" s="66"/>
      <c r="AL58" s="2"/>
      <c r="AM58" s="60"/>
      <c r="AN58" s="97">
        <f t="shared" si="0"/>
        <v>2818.6666666666665</v>
      </c>
    </row>
    <row r="59" spans="2:40" ht="12" customHeight="1" x14ac:dyDescent="0.3">
      <c r="B59" s="154"/>
      <c r="C59" s="7" t="s">
        <v>104</v>
      </c>
      <c r="D59" s="57" t="s">
        <v>60</v>
      </c>
      <c r="E59" s="51"/>
      <c r="F59" s="42"/>
      <c r="G59" s="66"/>
      <c r="H59" s="67"/>
      <c r="I59" s="104"/>
      <c r="J59" s="102"/>
      <c r="K59" s="42"/>
      <c r="L59" s="51"/>
      <c r="M59" s="66"/>
      <c r="N59" s="67"/>
      <c r="O59" s="66"/>
      <c r="P59" s="2"/>
      <c r="Q59" s="67"/>
      <c r="R59" s="42"/>
      <c r="S59" s="66"/>
      <c r="T59" s="2"/>
      <c r="U59" s="67"/>
      <c r="V59" s="34"/>
      <c r="W59" s="2"/>
      <c r="X59" s="60"/>
      <c r="Y59" s="85">
        <v>4031.8455490869287</v>
      </c>
      <c r="Z59" s="9">
        <v>3561.3026819923366</v>
      </c>
      <c r="AA59" s="86">
        <v>4420.5128205128212</v>
      </c>
      <c r="AB59" s="85"/>
      <c r="AC59" s="9"/>
      <c r="AD59" s="9"/>
      <c r="AE59" s="9"/>
      <c r="AF59" s="9"/>
      <c r="AG59" s="86"/>
      <c r="AH59" s="85">
        <v>3633</v>
      </c>
      <c r="AI59" s="9">
        <v>4201</v>
      </c>
      <c r="AJ59" s="79">
        <v>3324</v>
      </c>
      <c r="AK59" s="85"/>
      <c r="AL59" s="9"/>
      <c r="AM59" s="79"/>
      <c r="AN59" s="97">
        <f t="shared" si="0"/>
        <v>3861.9435085986811</v>
      </c>
    </row>
    <row r="60" spans="2:40" ht="12" customHeight="1" thickBot="1" x14ac:dyDescent="0.35">
      <c r="B60" s="155"/>
      <c r="C60" s="17" t="s">
        <v>98</v>
      </c>
      <c r="D60" s="58" t="s">
        <v>62</v>
      </c>
      <c r="E60" s="52"/>
      <c r="F60" s="43"/>
      <c r="G60" s="68"/>
      <c r="H60" s="69"/>
      <c r="I60" s="127"/>
      <c r="J60" s="172"/>
      <c r="K60" s="43"/>
      <c r="L60" s="52"/>
      <c r="M60" s="68"/>
      <c r="N60" s="69"/>
      <c r="O60" s="68"/>
      <c r="P60" s="18"/>
      <c r="Q60" s="69"/>
      <c r="R60" s="43"/>
      <c r="S60" s="68">
        <v>3264</v>
      </c>
      <c r="T60" s="18">
        <v>4370</v>
      </c>
      <c r="U60" s="69"/>
      <c r="V60" s="35"/>
      <c r="W60" s="18"/>
      <c r="X60" s="61"/>
      <c r="Y60" s="87">
        <v>3936.9060058715231</v>
      </c>
      <c r="Z60" s="19">
        <v>3576.8624946785862</v>
      </c>
      <c r="AA60" s="88">
        <v>4774.7126436781609</v>
      </c>
      <c r="AB60" s="87"/>
      <c r="AC60" s="19"/>
      <c r="AD60" s="19"/>
      <c r="AE60" s="19"/>
      <c r="AF60" s="19"/>
      <c r="AG60" s="88"/>
      <c r="AH60" s="87">
        <v>3587</v>
      </c>
      <c r="AI60" s="19">
        <v>4624</v>
      </c>
      <c r="AJ60" s="81">
        <v>3727</v>
      </c>
      <c r="AK60" s="99"/>
      <c r="AL60" s="95"/>
      <c r="AM60" s="118"/>
      <c r="AN60" s="98">
        <f t="shared" si="0"/>
        <v>3982.5601430285337</v>
      </c>
    </row>
    <row r="61" spans="2:40" ht="12" customHeight="1" x14ac:dyDescent="0.3">
      <c r="B61" s="158" t="s">
        <v>17</v>
      </c>
      <c r="C61" s="115" t="s">
        <v>9</v>
      </c>
      <c r="D61" s="117" t="s">
        <v>60</v>
      </c>
      <c r="E61" s="54"/>
      <c r="F61" s="103">
        <v>2197.71</v>
      </c>
      <c r="G61" s="70"/>
      <c r="H61" s="71"/>
      <c r="I61" s="44"/>
      <c r="J61" s="54"/>
      <c r="K61" s="44"/>
      <c r="L61" s="54"/>
      <c r="M61" s="70"/>
      <c r="N61" s="71"/>
      <c r="O61" s="70"/>
      <c r="P61" s="13"/>
      <c r="Q61" s="71"/>
      <c r="R61" s="44"/>
      <c r="S61" s="70"/>
      <c r="T61" s="13"/>
      <c r="U61" s="71"/>
      <c r="V61" s="36"/>
      <c r="W61" s="13"/>
      <c r="X61" s="62"/>
      <c r="Y61" s="70"/>
      <c r="Z61" s="13"/>
      <c r="AA61" s="71"/>
      <c r="AB61" s="70"/>
      <c r="AC61" s="13"/>
      <c r="AD61" s="13"/>
      <c r="AE61" s="13"/>
      <c r="AF61" s="13"/>
      <c r="AG61" s="71"/>
      <c r="AH61" s="70"/>
      <c r="AI61" s="13"/>
      <c r="AJ61" s="62"/>
      <c r="AK61" s="64"/>
      <c r="AL61" s="15"/>
      <c r="AM61" s="59"/>
      <c r="AN61" s="119">
        <f t="shared" si="0"/>
        <v>2197.71</v>
      </c>
    </row>
    <row r="62" spans="2:40" ht="12" customHeight="1" x14ac:dyDescent="0.3">
      <c r="B62" s="158"/>
      <c r="C62" s="112" t="s">
        <v>10</v>
      </c>
      <c r="D62" s="57" t="s">
        <v>60</v>
      </c>
      <c r="E62" s="51"/>
      <c r="F62" s="104">
        <v>2225.87</v>
      </c>
      <c r="G62" s="66"/>
      <c r="H62" s="67"/>
      <c r="I62" s="42"/>
      <c r="J62" s="51"/>
      <c r="K62" s="42"/>
      <c r="L62" s="51"/>
      <c r="M62" s="66"/>
      <c r="N62" s="67"/>
      <c r="O62" s="66"/>
      <c r="P62" s="2"/>
      <c r="Q62" s="67"/>
      <c r="R62" s="42"/>
      <c r="S62" s="66"/>
      <c r="T62" s="2"/>
      <c r="U62" s="67"/>
      <c r="V62" s="34"/>
      <c r="W62" s="2"/>
      <c r="X62" s="60"/>
      <c r="Y62" s="66"/>
      <c r="Z62" s="2"/>
      <c r="AA62" s="67"/>
      <c r="AB62" s="66"/>
      <c r="AC62" s="2"/>
      <c r="AD62" s="2"/>
      <c r="AE62" s="2"/>
      <c r="AF62" s="2"/>
      <c r="AG62" s="67"/>
      <c r="AH62" s="66"/>
      <c r="AI62" s="2"/>
      <c r="AJ62" s="60"/>
      <c r="AK62" s="66"/>
      <c r="AL62" s="2"/>
      <c r="AM62" s="60"/>
      <c r="AN62" s="97">
        <f t="shared" si="0"/>
        <v>2225.87</v>
      </c>
    </row>
    <row r="63" spans="2:40" ht="12" customHeight="1" x14ac:dyDescent="0.3">
      <c r="B63" s="158"/>
      <c r="C63" s="112" t="s">
        <v>11</v>
      </c>
      <c r="D63" s="57" t="s">
        <v>61</v>
      </c>
      <c r="E63" s="51"/>
      <c r="F63" s="104">
        <v>1580.3</v>
      </c>
      <c r="G63" s="66"/>
      <c r="H63" s="67"/>
      <c r="I63" s="104">
        <v>2776.9</v>
      </c>
      <c r="J63" s="51"/>
      <c r="K63" s="42"/>
      <c r="L63" s="51"/>
      <c r="M63" s="66"/>
      <c r="N63" s="67"/>
      <c r="O63" s="66"/>
      <c r="P63" s="2"/>
      <c r="Q63" s="67"/>
      <c r="R63" s="42"/>
      <c r="S63" s="66"/>
      <c r="T63" s="2"/>
      <c r="U63" s="67"/>
      <c r="V63" s="34"/>
      <c r="W63" s="2"/>
      <c r="X63" s="60"/>
      <c r="Y63" s="66"/>
      <c r="Z63" s="2"/>
      <c r="AA63" s="67"/>
      <c r="AB63" s="66"/>
      <c r="AC63" s="2"/>
      <c r="AD63" s="2"/>
      <c r="AE63" s="2"/>
      <c r="AF63" s="2"/>
      <c r="AG63" s="67"/>
      <c r="AH63" s="66"/>
      <c r="AI63" s="2"/>
      <c r="AJ63" s="60"/>
      <c r="AK63" s="66"/>
      <c r="AL63" s="2"/>
      <c r="AM63" s="60"/>
      <c r="AN63" s="97">
        <f t="shared" si="0"/>
        <v>2178.6</v>
      </c>
    </row>
    <row r="64" spans="2:40" ht="12" customHeight="1" x14ac:dyDescent="0.3">
      <c r="B64" s="158"/>
      <c r="C64" s="112" t="s">
        <v>12</v>
      </c>
      <c r="D64" s="57" t="s">
        <v>61</v>
      </c>
      <c r="E64" s="51"/>
      <c r="F64" s="104">
        <v>1008.62</v>
      </c>
      <c r="G64" s="66"/>
      <c r="H64" s="67"/>
      <c r="I64" s="104">
        <v>2332</v>
      </c>
      <c r="J64" s="51"/>
      <c r="K64" s="42"/>
      <c r="L64" s="51"/>
      <c r="M64" s="66"/>
      <c r="N64" s="67"/>
      <c r="O64" s="66"/>
      <c r="P64" s="2"/>
      <c r="Q64" s="67"/>
      <c r="R64" s="42"/>
      <c r="S64" s="66"/>
      <c r="T64" s="2"/>
      <c r="U64" s="67"/>
      <c r="V64" s="34"/>
      <c r="W64" s="2"/>
      <c r="X64" s="60"/>
      <c r="Y64" s="66"/>
      <c r="Z64" s="2"/>
      <c r="AA64" s="67"/>
      <c r="AB64" s="66"/>
      <c r="AC64" s="2"/>
      <c r="AD64" s="2"/>
      <c r="AE64" s="2"/>
      <c r="AF64" s="2"/>
      <c r="AG64" s="67"/>
      <c r="AH64" s="66"/>
      <c r="AI64" s="2"/>
      <c r="AJ64" s="60"/>
      <c r="AK64" s="66"/>
      <c r="AL64" s="2"/>
      <c r="AM64" s="60"/>
      <c r="AN64" s="97">
        <f t="shared" si="0"/>
        <v>1670.31</v>
      </c>
    </row>
    <row r="65" spans="2:40" ht="12" customHeight="1" x14ac:dyDescent="0.3">
      <c r="B65" s="158"/>
      <c r="C65" s="4" t="s">
        <v>76</v>
      </c>
      <c r="D65" s="57" t="s">
        <v>130</v>
      </c>
      <c r="E65" s="51"/>
      <c r="F65" s="42"/>
      <c r="G65" s="66"/>
      <c r="H65" s="67"/>
      <c r="I65" s="104">
        <v>2037.4</v>
      </c>
      <c r="J65" s="51"/>
      <c r="K65" s="42"/>
      <c r="L65" s="51"/>
      <c r="M65" s="66"/>
      <c r="N65" s="67"/>
      <c r="O65" s="66"/>
      <c r="P65" s="2"/>
      <c r="Q65" s="67"/>
      <c r="R65" s="42"/>
      <c r="S65" s="66"/>
      <c r="T65" s="2"/>
      <c r="U65" s="67"/>
      <c r="V65" s="34"/>
      <c r="W65" s="2"/>
      <c r="X65" s="60"/>
      <c r="Y65" s="66"/>
      <c r="Z65" s="2"/>
      <c r="AA65" s="67"/>
      <c r="AB65" s="66"/>
      <c r="AC65" s="2"/>
      <c r="AD65" s="2"/>
      <c r="AE65" s="2"/>
      <c r="AF65" s="2"/>
      <c r="AG65" s="67"/>
      <c r="AH65" s="66"/>
      <c r="AI65" s="2"/>
      <c r="AJ65" s="60"/>
      <c r="AK65" s="66"/>
      <c r="AL65" s="2"/>
      <c r="AM65" s="60"/>
      <c r="AN65" s="97">
        <f t="shared" si="0"/>
        <v>2037.4</v>
      </c>
    </row>
    <row r="66" spans="2:40" ht="12" customHeight="1" x14ac:dyDescent="0.3">
      <c r="B66" s="158"/>
      <c r="C66" s="4" t="s">
        <v>77</v>
      </c>
      <c r="D66" s="57" t="s">
        <v>129</v>
      </c>
      <c r="E66" s="51"/>
      <c r="F66" s="42"/>
      <c r="G66" s="66"/>
      <c r="H66" s="67"/>
      <c r="I66" s="104">
        <v>1886.2</v>
      </c>
      <c r="J66" s="51"/>
      <c r="K66" s="42"/>
      <c r="L66" s="51"/>
      <c r="M66" s="66"/>
      <c r="N66" s="67"/>
      <c r="O66" s="66"/>
      <c r="P66" s="2"/>
      <c r="Q66" s="67"/>
      <c r="R66" s="42"/>
      <c r="S66" s="66"/>
      <c r="T66" s="2"/>
      <c r="U66" s="67"/>
      <c r="V66" s="34"/>
      <c r="W66" s="2"/>
      <c r="X66" s="60"/>
      <c r="Y66" s="66"/>
      <c r="Z66" s="2"/>
      <c r="AA66" s="67"/>
      <c r="AB66" s="66"/>
      <c r="AC66" s="2"/>
      <c r="AD66" s="2"/>
      <c r="AE66" s="2"/>
      <c r="AF66" s="2"/>
      <c r="AG66" s="67"/>
      <c r="AH66" s="66"/>
      <c r="AI66" s="2"/>
      <c r="AJ66" s="60"/>
      <c r="AK66" s="66"/>
      <c r="AL66" s="2"/>
      <c r="AM66" s="60"/>
      <c r="AN66" s="97">
        <f t="shared" si="0"/>
        <v>1886.2</v>
      </c>
    </row>
    <row r="67" spans="2:40" s="12" customFormat="1" ht="12" customHeight="1" thickBot="1" x14ac:dyDescent="0.35">
      <c r="B67" s="158"/>
      <c r="C67" s="20" t="s">
        <v>128</v>
      </c>
      <c r="D67" s="116" t="s">
        <v>105</v>
      </c>
      <c r="E67" s="53"/>
      <c r="F67" s="45"/>
      <c r="G67" s="72"/>
      <c r="H67" s="73"/>
      <c r="I67" s="105"/>
      <c r="J67" s="53"/>
      <c r="K67" s="45"/>
      <c r="L67" s="53"/>
      <c r="M67" s="72"/>
      <c r="N67" s="73"/>
      <c r="O67" s="72"/>
      <c r="P67" s="21"/>
      <c r="Q67" s="73"/>
      <c r="R67" s="45"/>
      <c r="S67" s="72"/>
      <c r="T67" s="21"/>
      <c r="U67" s="73"/>
      <c r="V67" s="37"/>
      <c r="W67" s="21"/>
      <c r="X67" s="63"/>
      <c r="Y67" s="72"/>
      <c r="Z67" s="21"/>
      <c r="AA67" s="73"/>
      <c r="AB67" s="72"/>
      <c r="AC67" s="21"/>
      <c r="AD67" s="21"/>
      <c r="AE67" s="21"/>
      <c r="AF67" s="21"/>
      <c r="AG67" s="73"/>
      <c r="AH67" s="72">
        <v>3695</v>
      </c>
      <c r="AI67" s="21"/>
      <c r="AJ67" s="63">
        <v>3576</v>
      </c>
      <c r="AK67" s="68">
        <v>3509</v>
      </c>
      <c r="AL67" s="18">
        <v>2689</v>
      </c>
      <c r="AM67" s="61">
        <v>2010</v>
      </c>
      <c r="AN67" s="178">
        <f t="shared" si="0"/>
        <v>3095.8</v>
      </c>
    </row>
    <row r="68" spans="2:40" ht="12" customHeight="1" x14ac:dyDescent="0.3">
      <c r="B68" s="148" t="s">
        <v>32</v>
      </c>
      <c r="C68" s="24" t="s">
        <v>29</v>
      </c>
      <c r="D68" s="109" t="s">
        <v>60</v>
      </c>
      <c r="E68" s="50"/>
      <c r="F68" s="41"/>
      <c r="G68" s="64"/>
      <c r="H68" s="65"/>
      <c r="I68" s="125">
        <v>2723.6</v>
      </c>
      <c r="J68" s="50"/>
      <c r="K68" s="41"/>
      <c r="L68" s="50"/>
      <c r="M68" s="64"/>
      <c r="N68" s="65"/>
      <c r="O68" s="64"/>
      <c r="P68" s="15"/>
      <c r="Q68" s="65"/>
      <c r="R68" s="41"/>
      <c r="S68" s="64"/>
      <c r="T68" s="15"/>
      <c r="U68" s="65"/>
      <c r="V68" s="33"/>
      <c r="W68" s="15"/>
      <c r="X68" s="59"/>
      <c r="Y68" s="64"/>
      <c r="Z68" s="15"/>
      <c r="AA68" s="65"/>
      <c r="AB68" s="64"/>
      <c r="AC68" s="15"/>
      <c r="AD68" s="15"/>
      <c r="AE68" s="15"/>
      <c r="AF68" s="15"/>
      <c r="AG68" s="65"/>
      <c r="AH68" s="64"/>
      <c r="AI68" s="15"/>
      <c r="AJ68" s="59"/>
      <c r="AK68" s="70"/>
      <c r="AL68" s="13"/>
      <c r="AM68" s="62"/>
      <c r="AN68" s="96">
        <f t="shared" si="0"/>
        <v>2723.6</v>
      </c>
    </row>
    <row r="69" spans="2:40" ht="12" customHeight="1" x14ac:dyDescent="0.3">
      <c r="B69" s="154"/>
      <c r="C69" s="4" t="s">
        <v>78</v>
      </c>
      <c r="D69" s="57" t="s">
        <v>63</v>
      </c>
      <c r="E69" s="51"/>
      <c r="F69" s="42"/>
      <c r="G69" s="66"/>
      <c r="H69" s="67"/>
      <c r="I69" s="104">
        <v>2685.6</v>
      </c>
      <c r="J69" s="51"/>
      <c r="K69" s="42"/>
      <c r="L69" s="51"/>
      <c r="M69" s="66"/>
      <c r="N69" s="67"/>
      <c r="O69" s="66"/>
      <c r="P69" s="2"/>
      <c r="Q69" s="67"/>
      <c r="R69" s="42"/>
      <c r="S69" s="66"/>
      <c r="T69" s="2"/>
      <c r="U69" s="67"/>
      <c r="V69" s="34"/>
      <c r="W69" s="2"/>
      <c r="X69" s="60"/>
      <c r="Y69" s="66"/>
      <c r="Z69" s="2"/>
      <c r="AA69" s="67"/>
      <c r="AB69" s="85">
        <v>3726.8199233716473</v>
      </c>
      <c r="AC69" s="9"/>
      <c r="AD69" s="9">
        <v>4013.7931034482754</v>
      </c>
      <c r="AE69" s="9"/>
      <c r="AF69" s="9">
        <v>4033.9901477832518</v>
      </c>
      <c r="AG69" s="86"/>
      <c r="AH69" s="85">
        <v>3186</v>
      </c>
      <c r="AI69" s="9">
        <v>3966</v>
      </c>
      <c r="AJ69" s="79">
        <v>4194</v>
      </c>
      <c r="AK69" s="85"/>
      <c r="AL69" s="9"/>
      <c r="AM69" s="79"/>
      <c r="AN69" s="97">
        <f t="shared" si="0"/>
        <v>3686.600453514739</v>
      </c>
    </row>
    <row r="70" spans="2:40" ht="12" customHeight="1" x14ac:dyDescent="0.3">
      <c r="B70" s="154"/>
      <c r="C70" s="4" t="s">
        <v>79</v>
      </c>
      <c r="D70" s="57" t="s">
        <v>63</v>
      </c>
      <c r="E70" s="51"/>
      <c r="F70" s="42"/>
      <c r="G70" s="66"/>
      <c r="H70" s="67"/>
      <c r="I70" s="104">
        <v>2149.1</v>
      </c>
      <c r="J70" s="51"/>
      <c r="K70" s="42"/>
      <c r="L70" s="51"/>
      <c r="M70" s="66"/>
      <c r="N70" s="67"/>
      <c r="O70" s="66"/>
      <c r="P70" s="2"/>
      <c r="Q70" s="67"/>
      <c r="R70" s="42"/>
      <c r="S70" s="66"/>
      <c r="T70" s="2"/>
      <c r="U70" s="67"/>
      <c r="V70" s="34"/>
      <c r="W70" s="2"/>
      <c r="X70" s="60"/>
      <c r="Y70" s="66"/>
      <c r="Z70" s="2"/>
      <c r="AA70" s="67"/>
      <c r="AB70" s="66"/>
      <c r="AC70" s="2"/>
      <c r="AD70" s="2"/>
      <c r="AE70" s="2"/>
      <c r="AF70" s="2"/>
      <c r="AG70" s="67"/>
      <c r="AH70" s="66"/>
      <c r="AI70" s="2"/>
      <c r="AJ70" s="60"/>
      <c r="AK70" s="66"/>
      <c r="AL70" s="2"/>
      <c r="AM70" s="60"/>
      <c r="AN70" s="97">
        <f t="shared" si="0"/>
        <v>2149.1</v>
      </c>
    </row>
    <row r="71" spans="2:40" ht="12" customHeight="1" x14ac:dyDescent="0.3">
      <c r="B71" s="154"/>
      <c r="C71" s="4" t="s">
        <v>80</v>
      </c>
      <c r="D71" s="57" t="s">
        <v>63</v>
      </c>
      <c r="E71" s="51"/>
      <c r="F71" s="42"/>
      <c r="G71" s="66"/>
      <c r="H71" s="67"/>
      <c r="I71" s="104">
        <v>1617.2</v>
      </c>
      <c r="J71" s="51"/>
      <c r="K71" s="42"/>
      <c r="L71" s="51"/>
      <c r="M71" s="66"/>
      <c r="N71" s="67"/>
      <c r="O71" s="66"/>
      <c r="P71" s="2"/>
      <c r="Q71" s="67"/>
      <c r="R71" s="42"/>
      <c r="S71" s="66"/>
      <c r="T71" s="2"/>
      <c r="U71" s="67"/>
      <c r="V71" s="34"/>
      <c r="W71" s="2"/>
      <c r="X71" s="60"/>
      <c r="Y71" s="66"/>
      <c r="Z71" s="2"/>
      <c r="AA71" s="67"/>
      <c r="AB71" s="66"/>
      <c r="AC71" s="2"/>
      <c r="AD71" s="2"/>
      <c r="AE71" s="2"/>
      <c r="AF71" s="2"/>
      <c r="AG71" s="67"/>
      <c r="AH71" s="66"/>
      <c r="AI71" s="2"/>
      <c r="AJ71" s="60"/>
      <c r="AK71" s="66"/>
      <c r="AL71" s="2"/>
      <c r="AM71" s="60"/>
      <c r="AN71" s="97">
        <f t="shared" si="0"/>
        <v>1617.2</v>
      </c>
    </row>
    <row r="72" spans="2:40" ht="12" customHeight="1" x14ac:dyDescent="0.3">
      <c r="B72" s="154"/>
      <c r="C72" s="4" t="s">
        <v>41</v>
      </c>
      <c r="D72" s="57" t="s">
        <v>62</v>
      </c>
      <c r="E72" s="51"/>
      <c r="F72" s="42"/>
      <c r="G72" s="66"/>
      <c r="H72" s="67"/>
      <c r="I72" s="104"/>
      <c r="J72" s="51"/>
      <c r="K72" s="42"/>
      <c r="L72" s="51"/>
      <c r="M72" s="66"/>
      <c r="N72" s="67"/>
      <c r="O72" s="66"/>
      <c r="P72" s="2"/>
      <c r="Q72" s="67"/>
      <c r="R72" s="42"/>
      <c r="S72" s="66"/>
      <c r="T72" s="2"/>
      <c r="U72" s="67"/>
      <c r="V72" s="34"/>
      <c r="W72" s="2"/>
      <c r="X72" s="60"/>
      <c r="Y72" s="66"/>
      <c r="Z72" s="2"/>
      <c r="AA72" s="67"/>
      <c r="AB72" s="66"/>
      <c r="AC72" s="2"/>
      <c r="AD72" s="2"/>
      <c r="AE72" s="2"/>
      <c r="AF72" s="2"/>
      <c r="AG72" s="67"/>
      <c r="AH72" s="66">
        <v>3516</v>
      </c>
      <c r="AI72" s="2"/>
      <c r="AJ72" s="60">
        <v>3997</v>
      </c>
      <c r="AK72" s="66"/>
      <c r="AL72" s="2"/>
      <c r="AM72" s="60"/>
      <c r="AN72" s="97">
        <f t="shared" ref="AN72:AN94" si="1">AVERAGE(E72:AM72)</f>
        <v>3756.5</v>
      </c>
    </row>
    <row r="73" spans="2:40" ht="12" customHeight="1" thickBot="1" x14ac:dyDescent="0.35">
      <c r="B73" s="155"/>
      <c r="C73" s="25" t="s">
        <v>118</v>
      </c>
      <c r="D73" s="58" t="s">
        <v>60</v>
      </c>
      <c r="E73" s="52"/>
      <c r="F73" s="43"/>
      <c r="G73" s="68"/>
      <c r="H73" s="69"/>
      <c r="I73" s="127"/>
      <c r="J73" s="52"/>
      <c r="K73" s="43"/>
      <c r="L73" s="52"/>
      <c r="M73" s="68"/>
      <c r="N73" s="69"/>
      <c r="O73" s="68"/>
      <c r="P73" s="18"/>
      <c r="Q73" s="69"/>
      <c r="R73" s="43"/>
      <c r="S73" s="68"/>
      <c r="T73" s="18"/>
      <c r="U73" s="69"/>
      <c r="V73" s="35"/>
      <c r="W73" s="18"/>
      <c r="X73" s="61"/>
      <c r="Y73" s="68"/>
      <c r="Z73" s="18"/>
      <c r="AA73" s="69"/>
      <c r="AB73" s="87">
        <v>3953.4003831417617</v>
      </c>
      <c r="AC73" s="19"/>
      <c r="AD73" s="19">
        <v>3500</v>
      </c>
      <c r="AE73" s="19"/>
      <c r="AF73" s="19">
        <v>3251.7241379310344</v>
      </c>
      <c r="AG73" s="88"/>
      <c r="AH73" s="87">
        <v>2600</v>
      </c>
      <c r="AI73" s="19">
        <v>4213</v>
      </c>
      <c r="AJ73" s="81">
        <v>3303</v>
      </c>
      <c r="AK73" s="99"/>
      <c r="AL73" s="95"/>
      <c r="AM73" s="118"/>
      <c r="AN73" s="98">
        <f t="shared" si="1"/>
        <v>3470.1874201787991</v>
      </c>
    </row>
    <row r="74" spans="2:40" ht="12" customHeight="1" x14ac:dyDescent="0.3">
      <c r="B74" s="156" t="s">
        <v>33</v>
      </c>
      <c r="C74" s="22" t="s">
        <v>81</v>
      </c>
      <c r="D74" s="117" t="s">
        <v>60</v>
      </c>
      <c r="E74" s="54"/>
      <c r="F74" s="44"/>
      <c r="G74" s="70"/>
      <c r="H74" s="71"/>
      <c r="I74" s="44"/>
      <c r="J74" s="101">
        <v>2008</v>
      </c>
      <c r="K74" s="44">
        <v>2226.3501268575574</v>
      </c>
      <c r="L74" s="54">
        <v>2630</v>
      </c>
      <c r="M74" s="70">
        <v>1868</v>
      </c>
      <c r="N74" s="71"/>
      <c r="O74" s="70"/>
      <c r="P74" s="13"/>
      <c r="Q74" s="71"/>
      <c r="R74" s="44"/>
      <c r="S74" s="70">
        <v>4142</v>
      </c>
      <c r="T74" s="13">
        <v>4311</v>
      </c>
      <c r="U74" s="71"/>
      <c r="V74" s="169">
        <v>562.61343012704174</v>
      </c>
      <c r="W74" s="14">
        <v>3818.053639846743</v>
      </c>
      <c r="X74" s="166">
        <v>3234.1269841269841</v>
      </c>
      <c r="Y74" s="89">
        <v>4070.383639349157</v>
      </c>
      <c r="Z74" s="23">
        <v>3243.2524478501487</v>
      </c>
      <c r="AA74" s="90">
        <v>4642.735042735043</v>
      </c>
      <c r="AB74" s="89">
        <v>4058.0140485312895</v>
      </c>
      <c r="AC74" s="23">
        <v>3137.5478927203067</v>
      </c>
      <c r="AD74" s="23">
        <v>3256.8007662835248</v>
      </c>
      <c r="AE74" s="23">
        <v>1921.1822660098521</v>
      </c>
      <c r="AF74" s="23">
        <v>3475.2052545155993</v>
      </c>
      <c r="AG74" s="90"/>
      <c r="AH74" s="89">
        <v>2592</v>
      </c>
      <c r="AI74" s="23">
        <v>3905</v>
      </c>
      <c r="AJ74" s="82"/>
      <c r="AK74" s="91">
        <v>2642</v>
      </c>
      <c r="AL74" s="27"/>
      <c r="AM74" s="83">
        <v>2126</v>
      </c>
      <c r="AN74" s="119">
        <f t="shared" si="1"/>
        <v>3041.4412161406308</v>
      </c>
    </row>
    <row r="75" spans="2:40" ht="12" customHeight="1" x14ac:dyDescent="0.3">
      <c r="B75" s="154"/>
      <c r="C75" s="5" t="s">
        <v>82</v>
      </c>
      <c r="D75" s="57" t="s">
        <v>60</v>
      </c>
      <c r="E75" s="51"/>
      <c r="F75" s="42"/>
      <c r="G75" s="66"/>
      <c r="H75" s="67"/>
      <c r="I75" s="42"/>
      <c r="J75" s="102">
        <v>1984</v>
      </c>
      <c r="K75" s="42">
        <v>1764.6792316056544</v>
      </c>
      <c r="L75" s="51"/>
      <c r="M75" s="66"/>
      <c r="N75" s="67"/>
      <c r="O75" s="66"/>
      <c r="P75" s="2"/>
      <c r="Q75" s="67"/>
      <c r="R75" s="42"/>
      <c r="S75" s="66"/>
      <c r="T75" s="2"/>
      <c r="U75" s="67"/>
      <c r="V75" s="34"/>
      <c r="W75" s="2"/>
      <c r="X75" s="60"/>
      <c r="Y75" s="66"/>
      <c r="Z75" s="2"/>
      <c r="AA75" s="67"/>
      <c r="AB75" s="66"/>
      <c r="AC75" s="2"/>
      <c r="AD75" s="2"/>
      <c r="AE75" s="2"/>
      <c r="AF75" s="2"/>
      <c r="AG75" s="67"/>
      <c r="AH75" s="66"/>
      <c r="AI75" s="2"/>
      <c r="AJ75" s="60"/>
      <c r="AK75" s="66">
        <v>3345</v>
      </c>
      <c r="AL75" s="2">
        <v>2449</v>
      </c>
      <c r="AM75" s="60">
        <v>2084</v>
      </c>
      <c r="AN75" s="97">
        <f t="shared" si="1"/>
        <v>2325.3358463211307</v>
      </c>
    </row>
    <row r="76" spans="2:40" ht="12" customHeight="1" thickBot="1" x14ac:dyDescent="0.35">
      <c r="B76" s="157"/>
      <c r="C76" s="26" t="s">
        <v>83</v>
      </c>
      <c r="D76" s="116" t="s">
        <v>60</v>
      </c>
      <c r="E76" s="53"/>
      <c r="F76" s="45"/>
      <c r="G76" s="72"/>
      <c r="H76" s="73"/>
      <c r="I76" s="45"/>
      <c r="J76" s="173">
        <v>2125</v>
      </c>
      <c r="K76" s="45">
        <v>1920.9858644436388</v>
      </c>
      <c r="L76" s="53"/>
      <c r="M76" s="72"/>
      <c r="N76" s="73"/>
      <c r="O76" s="72"/>
      <c r="P76" s="21"/>
      <c r="Q76" s="73"/>
      <c r="R76" s="45"/>
      <c r="S76" s="72"/>
      <c r="T76" s="21"/>
      <c r="U76" s="73"/>
      <c r="V76" s="37"/>
      <c r="W76" s="21"/>
      <c r="X76" s="63"/>
      <c r="Y76" s="72"/>
      <c r="Z76" s="21"/>
      <c r="AA76" s="73"/>
      <c r="AB76" s="72"/>
      <c r="AC76" s="21"/>
      <c r="AD76" s="21"/>
      <c r="AE76" s="21"/>
      <c r="AF76" s="21"/>
      <c r="AG76" s="73"/>
      <c r="AH76" s="72"/>
      <c r="AI76" s="21"/>
      <c r="AJ76" s="63"/>
      <c r="AK76" s="68"/>
      <c r="AL76" s="18"/>
      <c r="AM76" s="61"/>
      <c r="AN76" s="178">
        <f t="shared" si="1"/>
        <v>2022.9929322218195</v>
      </c>
    </row>
    <row r="77" spans="2:40" ht="12" customHeight="1" x14ac:dyDescent="0.3">
      <c r="B77" s="159" t="s">
        <v>45</v>
      </c>
      <c r="C77" s="128" t="s">
        <v>44</v>
      </c>
      <c r="D77" s="131" t="s">
        <v>60</v>
      </c>
      <c r="E77" s="50"/>
      <c r="F77" s="41"/>
      <c r="G77" s="64"/>
      <c r="H77" s="65"/>
      <c r="I77" s="41"/>
      <c r="J77" s="50"/>
      <c r="K77" s="41"/>
      <c r="L77" s="50"/>
      <c r="M77" s="64">
        <v>2282</v>
      </c>
      <c r="N77" s="65"/>
      <c r="O77" s="64"/>
      <c r="P77" s="15"/>
      <c r="Q77" s="65"/>
      <c r="R77" s="41"/>
      <c r="S77" s="64">
        <v>3231</v>
      </c>
      <c r="T77" s="15">
        <v>4844</v>
      </c>
      <c r="U77" s="65"/>
      <c r="V77" s="170">
        <v>1126.571217315319</v>
      </c>
      <c r="W77" s="16">
        <v>3751.1111111111109</v>
      </c>
      <c r="X77" s="167">
        <v>3577.4493705528189</v>
      </c>
      <c r="Y77" s="91">
        <v>3127.4817136886104</v>
      </c>
      <c r="Z77" s="27">
        <v>2948.2758620689656</v>
      </c>
      <c r="AA77" s="92">
        <v>4692.3076923076924</v>
      </c>
      <c r="AB77" s="91">
        <v>4108.477011494253</v>
      </c>
      <c r="AC77" s="27">
        <v>2891.7218914972482</v>
      </c>
      <c r="AD77" s="27"/>
      <c r="AE77" s="27">
        <v>2924.0558292282426</v>
      </c>
      <c r="AF77" s="27"/>
      <c r="AG77" s="92">
        <v>2566.2887734215083</v>
      </c>
      <c r="AH77" s="91"/>
      <c r="AI77" s="27"/>
      <c r="AJ77" s="83"/>
      <c r="AK77" s="89"/>
      <c r="AL77" s="23"/>
      <c r="AM77" s="82"/>
      <c r="AN77" s="96">
        <f t="shared" si="1"/>
        <v>3236.2108055912131</v>
      </c>
    </row>
    <row r="78" spans="2:40" ht="12" customHeight="1" x14ac:dyDescent="0.3">
      <c r="B78" s="158"/>
      <c r="C78" s="138" t="s">
        <v>49</v>
      </c>
      <c r="D78" s="136" t="s">
        <v>62</v>
      </c>
      <c r="E78" s="51"/>
      <c r="F78" s="42"/>
      <c r="G78" s="66"/>
      <c r="H78" s="67"/>
      <c r="I78" s="42"/>
      <c r="J78" s="51"/>
      <c r="K78" s="42"/>
      <c r="L78" s="51"/>
      <c r="M78" s="66">
        <v>2073</v>
      </c>
      <c r="N78" s="67"/>
      <c r="O78" s="66"/>
      <c r="P78" s="2"/>
      <c r="Q78" s="67"/>
      <c r="R78" s="42"/>
      <c r="S78" s="66">
        <v>4135</v>
      </c>
      <c r="T78" s="2">
        <v>5078</v>
      </c>
      <c r="U78" s="67"/>
      <c r="V78" s="76">
        <v>828.79612825166362</v>
      </c>
      <c r="W78" s="3">
        <v>3815.7854406130264</v>
      </c>
      <c r="X78" s="80">
        <v>3898.4674329501922</v>
      </c>
      <c r="Y78" s="85">
        <v>3770.4632532218739</v>
      </c>
      <c r="Z78" s="9">
        <v>3031.6730523627075</v>
      </c>
      <c r="AA78" s="86">
        <v>4412.9236663719421</v>
      </c>
      <c r="AB78" s="85">
        <v>4452.9214559386974</v>
      </c>
      <c r="AC78" s="9">
        <v>2686.7167919799499</v>
      </c>
      <c r="AD78" s="9"/>
      <c r="AE78" s="9">
        <v>3005.5829228243019</v>
      </c>
      <c r="AF78" s="9"/>
      <c r="AG78" s="86">
        <v>3751.7241379310344</v>
      </c>
      <c r="AH78" s="85"/>
      <c r="AI78" s="9"/>
      <c r="AJ78" s="79"/>
      <c r="AK78" s="85"/>
      <c r="AL78" s="9"/>
      <c r="AM78" s="79"/>
      <c r="AN78" s="97">
        <f t="shared" si="1"/>
        <v>3457.0041755727225</v>
      </c>
    </row>
    <row r="79" spans="2:40" ht="12" customHeight="1" x14ac:dyDescent="0.3">
      <c r="B79" s="158"/>
      <c r="C79" s="138" t="s">
        <v>96</v>
      </c>
      <c r="D79" s="136" t="s">
        <v>60</v>
      </c>
      <c r="E79" s="51"/>
      <c r="F79" s="42"/>
      <c r="G79" s="66"/>
      <c r="H79" s="67"/>
      <c r="I79" s="42"/>
      <c r="J79" s="51"/>
      <c r="K79" s="42"/>
      <c r="L79" s="51"/>
      <c r="M79" s="66"/>
      <c r="N79" s="67"/>
      <c r="O79" s="66"/>
      <c r="P79" s="2"/>
      <c r="Q79" s="67"/>
      <c r="R79" s="42"/>
      <c r="S79" s="66">
        <v>1165</v>
      </c>
      <c r="T79" s="2">
        <v>3673</v>
      </c>
      <c r="U79" s="67"/>
      <c r="V79" s="34"/>
      <c r="W79" s="2"/>
      <c r="X79" s="60"/>
      <c r="Y79" s="66"/>
      <c r="Z79" s="2"/>
      <c r="AA79" s="67"/>
      <c r="AB79" s="66"/>
      <c r="AC79" s="2"/>
      <c r="AD79" s="2"/>
      <c r="AE79" s="2"/>
      <c r="AF79" s="2"/>
      <c r="AG79" s="67"/>
      <c r="AH79" s="66"/>
      <c r="AI79" s="2"/>
      <c r="AJ79" s="60"/>
      <c r="AK79" s="66"/>
      <c r="AL79" s="2"/>
      <c r="AM79" s="60"/>
      <c r="AN79" s="97">
        <f t="shared" si="1"/>
        <v>2419</v>
      </c>
    </row>
    <row r="80" spans="2:40" ht="12" customHeight="1" x14ac:dyDescent="0.3">
      <c r="B80" s="158"/>
      <c r="C80" s="138" t="s">
        <v>97</v>
      </c>
      <c r="D80" s="136" t="s">
        <v>60</v>
      </c>
      <c r="E80" s="51"/>
      <c r="F80" s="42"/>
      <c r="G80" s="66"/>
      <c r="H80" s="67"/>
      <c r="I80" s="42"/>
      <c r="J80" s="51"/>
      <c r="K80" s="42"/>
      <c r="L80" s="51"/>
      <c r="M80" s="66"/>
      <c r="N80" s="67"/>
      <c r="O80" s="66"/>
      <c r="P80" s="2"/>
      <c r="Q80" s="67"/>
      <c r="R80" s="42"/>
      <c r="S80" s="66">
        <v>4405</v>
      </c>
      <c r="T80" s="2">
        <v>4407</v>
      </c>
      <c r="U80" s="67"/>
      <c r="V80" s="34"/>
      <c r="W80" s="2"/>
      <c r="X80" s="60"/>
      <c r="Y80" s="66"/>
      <c r="Z80" s="2"/>
      <c r="AA80" s="67"/>
      <c r="AB80" s="85">
        <v>4332.0561941251599</v>
      </c>
      <c r="AC80" s="9">
        <v>2832.1839080459772</v>
      </c>
      <c r="AD80" s="9"/>
      <c r="AE80" s="9">
        <v>3134.6469622331692</v>
      </c>
      <c r="AF80" s="9"/>
      <c r="AG80" s="86">
        <v>4263.4860651865856</v>
      </c>
      <c r="AH80" s="85"/>
      <c r="AI80" s="9"/>
      <c r="AJ80" s="79">
        <v>3551</v>
      </c>
      <c r="AK80" s="85">
        <v>3731</v>
      </c>
      <c r="AL80" s="9">
        <v>2244</v>
      </c>
      <c r="AM80" s="79"/>
      <c r="AN80" s="97">
        <f t="shared" si="1"/>
        <v>3655.5970143989884</v>
      </c>
    </row>
    <row r="81" spans="2:40" ht="12" customHeight="1" x14ac:dyDescent="0.3">
      <c r="B81" s="158"/>
      <c r="C81" s="138" t="s">
        <v>112</v>
      </c>
      <c r="D81" s="136" t="s">
        <v>63</v>
      </c>
      <c r="E81" s="51"/>
      <c r="F81" s="42"/>
      <c r="G81" s="66"/>
      <c r="H81" s="67"/>
      <c r="I81" s="42"/>
      <c r="J81" s="51"/>
      <c r="K81" s="42"/>
      <c r="L81" s="51"/>
      <c r="M81" s="66"/>
      <c r="N81" s="67"/>
      <c r="O81" s="66"/>
      <c r="P81" s="2"/>
      <c r="Q81" s="67"/>
      <c r="R81" s="42"/>
      <c r="S81" s="66"/>
      <c r="T81" s="2"/>
      <c r="U81" s="67"/>
      <c r="V81" s="34"/>
      <c r="W81" s="2"/>
      <c r="X81" s="60"/>
      <c r="Y81" s="66"/>
      <c r="Z81" s="2"/>
      <c r="AA81" s="67"/>
      <c r="AB81" s="85">
        <v>4269.3965517241386</v>
      </c>
      <c r="AC81" s="9">
        <v>2896.0043787629997</v>
      </c>
      <c r="AD81" s="9"/>
      <c r="AE81" s="9">
        <v>3377.2167487684728</v>
      </c>
      <c r="AF81" s="9"/>
      <c r="AG81" s="86">
        <v>4166.2730278696263</v>
      </c>
      <c r="AH81" s="85"/>
      <c r="AI81" s="9"/>
      <c r="AJ81" s="79">
        <v>3722</v>
      </c>
      <c r="AK81" s="85">
        <v>3266</v>
      </c>
      <c r="AL81" s="9">
        <v>1726</v>
      </c>
      <c r="AM81" s="79"/>
      <c r="AN81" s="97">
        <f t="shared" si="1"/>
        <v>3346.1272438750339</v>
      </c>
    </row>
    <row r="82" spans="2:40" s="12" customFormat="1" ht="12" customHeight="1" x14ac:dyDescent="0.3">
      <c r="B82" s="158"/>
      <c r="C82" s="138" t="s">
        <v>131</v>
      </c>
      <c r="D82" s="136" t="s">
        <v>133</v>
      </c>
      <c r="E82" s="51"/>
      <c r="F82" s="42"/>
      <c r="G82" s="66"/>
      <c r="H82" s="67"/>
      <c r="I82" s="42"/>
      <c r="J82" s="51"/>
      <c r="K82" s="42"/>
      <c r="L82" s="51"/>
      <c r="M82" s="66"/>
      <c r="N82" s="67"/>
      <c r="O82" s="66"/>
      <c r="P82" s="2"/>
      <c r="Q82" s="67"/>
      <c r="R82" s="42"/>
      <c r="S82" s="66"/>
      <c r="T82" s="2"/>
      <c r="U82" s="67"/>
      <c r="V82" s="34"/>
      <c r="W82" s="2"/>
      <c r="X82" s="60"/>
      <c r="Y82" s="66"/>
      <c r="Z82" s="2"/>
      <c r="AA82" s="67"/>
      <c r="AB82" s="85"/>
      <c r="AC82" s="9"/>
      <c r="AD82" s="9"/>
      <c r="AE82" s="9"/>
      <c r="AF82" s="9"/>
      <c r="AG82" s="86"/>
      <c r="AH82" s="85"/>
      <c r="AI82" s="9"/>
      <c r="AJ82" s="79">
        <v>3499</v>
      </c>
      <c r="AK82" s="85">
        <v>3538</v>
      </c>
      <c r="AL82" s="9">
        <v>2038</v>
      </c>
      <c r="AM82" s="79"/>
      <c r="AN82" s="97">
        <f t="shared" si="1"/>
        <v>3025</v>
      </c>
    </row>
    <row r="83" spans="2:40" s="12" customFormat="1" ht="12" customHeight="1" x14ac:dyDescent="0.3">
      <c r="B83" s="158"/>
      <c r="C83" s="138" t="s">
        <v>132</v>
      </c>
      <c r="D83" s="136" t="s">
        <v>60</v>
      </c>
      <c r="E83" s="51"/>
      <c r="F83" s="42"/>
      <c r="G83" s="66"/>
      <c r="H83" s="67"/>
      <c r="I83" s="42"/>
      <c r="J83" s="51"/>
      <c r="K83" s="42"/>
      <c r="L83" s="51"/>
      <c r="M83" s="66"/>
      <c r="N83" s="67"/>
      <c r="O83" s="66"/>
      <c r="P83" s="2"/>
      <c r="Q83" s="67"/>
      <c r="R83" s="42"/>
      <c r="S83" s="66"/>
      <c r="T83" s="2"/>
      <c r="U83" s="67"/>
      <c r="V83" s="34"/>
      <c r="W83" s="2"/>
      <c r="X83" s="60"/>
      <c r="Y83" s="66"/>
      <c r="Z83" s="2"/>
      <c r="AA83" s="67"/>
      <c r="AB83" s="85"/>
      <c r="AC83" s="9"/>
      <c r="AD83" s="9"/>
      <c r="AE83" s="9"/>
      <c r="AF83" s="9"/>
      <c r="AG83" s="86"/>
      <c r="AH83" s="85"/>
      <c r="AI83" s="9"/>
      <c r="AJ83" s="79">
        <v>3327</v>
      </c>
      <c r="AK83" s="85"/>
      <c r="AL83" s="9"/>
      <c r="AM83" s="79"/>
      <c r="AN83" s="97">
        <f t="shared" si="1"/>
        <v>3327</v>
      </c>
    </row>
    <row r="84" spans="2:40" s="12" customFormat="1" ht="12" customHeight="1" thickBot="1" x14ac:dyDescent="0.35">
      <c r="B84" s="158"/>
      <c r="C84" s="140" t="s">
        <v>134</v>
      </c>
      <c r="D84" s="141" t="s">
        <v>61</v>
      </c>
      <c r="E84" s="53"/>
      <c r="F84" s="45"/>
      <c r="G84" s="72"/>
      <c r="H84" s="73"/>
      <c r="I84" s="45"/>
      <c r="J84" s="53"/>
      <c r="K84" s="45"/>
      <c r="L84" s="53"/>
      <c r="M84" s="72"/>
      <c r="N84" s="73"/>
      <c r="O84" s="72"/>
      <c r="P84" s="21"/>
      <c r="Q84" s="73"/>
      <c r="R84" s="45"/>
      <c r="S84" s="72"/>
      <c r="T84" s="21"/>
      <c r="U84" s="73"/>
      <c r="V84" s="37"/>
      <c r="W84" s="21"/>
      <c r="X84" s="63"/>
      <c r="Y84" s="72"/>
      <c r="Z84" s="21"/>
      <c r="AA84" s="73"/>
      <c r="AB84" s="99"/>
      <c r="AC84" s="95"/>
      <c r="AD84" s="95"/>
      <c r="AE84" s="95"/>
      <c r="AF84" s="95"/>
      <c r="AG84" s="100"/>
      <c r="AH84" s="99"/>
      <c r="AI84" s="95"/>
      <c r="AJ84" s="118"/>
      <c r="AK84" s="99">
        <v>4014</v>
      </c>
      <c r="AL84" s="95">
        <v>2574</v>
      </c>
      <c r="AM84" s="118"/>
      <c r="AN84" s="98">
        <f t="shared" si="1"/>
        <v>3294</v>
      </c>
    </row>
    <row r="85" spans="2:40" ht="12" customHeight="1" x14ac:dyDescent="0.3">
      <c r="B85" s="148" t="s">
        <v>102</v>
      </c>
      <c r="C85" s="128" t="s">
        <v>103</v>
      </c>
      <c r="D85" s="131" t="s">
        <v>129</v>
      </c>
      <c r="E85" s="50"/>
      <c r="F85" s="41"/>
      <c r="G85" s="64"/>
      <c r="H85" s="65"/>
      <c r="I85" s="41"/>
      <c r="J85" s="50"/>
      <c r="K85" s="41"/>
      <c r="L85" s="50"/>
      <c r="M85" s="64"/>
      <c r="N85" s="65"/>
      <c r="O85" s="64"/>
      <c r="P85" s="15"/>
      <c r="Q85" s="65"/>
      <c r="R85" s="41"/>
      <c r="S85" s="64"/>
      <c r="T85" s="15"/>
      <c r="U85" s="65"/>
      <c r="V85" s="33"/>
      <c r="W85" s="15"/>
      <c r="X85" s="59"/>
      <c r="Y85" s="91">
        <v>3483.529880081604</v>
      </c>
      <c r="Z85" s="27">
        <v>3565.4533844189018</v>
      </c>
      <c r="AA85" s="92">
        <v>4479.3103448275861</v>
      </c>
      <c r="AB85" s="91">
        <v>4157.1839080459768</v>
      </c>
      <c r="AC85" s="27">
        <v>2747.2906403940888</v>
      </c>
      <c r="AD85" s="27">
        <v>3522.8607918263092</v>
      </c>
      <c r="AE85" s="27">
        <v>3893.5960591133007</v>
      </c>
      <c r="AF85" s="27">
        <v>3299.2610837438419</v>
      </c>
      <c r="AG85" s="92"/>
      <c r="AH85" s="91">
        <v>3419</v>
      </c>
      <c r="AI85" s="27">
        <v>4631</v>
      </c>
      <c r="AJ85" s="83">
        <v>3740</v>
      </c>
      <c r="AK85" s="91">
        <v>3759</v>
      </c>
      <c r="AL85" s="27">
        <v>2365</v>
      </c>
      <c r="AM85" s="83">
        <v>1989</v>
      </c>
      <c r="AN85" s="119">
        <f t="shared" si="1"/>
        <v>3503.6775780322578</v>
      </c>
    </row>
    <row r="86" spans="2:40" s="12" customFormat="1" ht="12" customHeight="1" thickBot="1" x14ac:dyDescent="0.35">
      <c r="B86" s="157"/>
      <c r="C86" s="140" t="s">
        <v>135</v>
      </c>
      <c r="D86" s="141" t="s">
        <v>62</v>
      </c>
      <c r="E86" s="53"/>
      <c r="F86" s="45"/>
      <c r="G86" s="72"/>
      <c r="H86" s="73"/>
      <c r="I86" s="45"/>
      <c r="J86" s="53"/>
      <c r="K86" s="45"/>
      <c r="L86" s="53"/>
      <c r="M86" s="72"/>
      <c r="N86" s="73"/>
      <c r="O86" s="72"/>
      <c r="P86" s="21"/>
      <c r="Q86" s="73"/>
      <c r="R86" s="45"/>
      <c r="S86" s="72"/>
      <c r="T86" s="21"/>
      <c r="U86" s="73"/>
      <c r="V86" s="37"/>
      <c r="W86" s="21"/>
      <c r="X86" s="63"/>
      <c r="Y86" s="99"/>
      <c r="Z86" s="95"/>
      <c r="AA86" s="100"/>
      <c r="AB86" s="99"/>
      <c r="AC86" s="95"/>
      <c r="AD86" s="95"/>
      <c r="AE86" s="95"/>
      <c r="AF86" s="95"/>
      <c r="AG86" s="100"/>
      <c r="AH86" s="99"/>
      <c r="AI86" s="95"/>
      <c r="AJ86" s="118"/>
      <c r="AK86" s="87">
        <v>3964</v>
      </c>
      <c r="AL86" s="19"/>
      <c r="AM86" s="81">
        <v>2994</v>
      </c>
      <c r="AN86" s="178">
        <f t="shared" si="1"/>
        <v>3479</v>
      </c>
    </row>
    <row r="87" spans="2:40" ht="12" customHeight="1" x14ac:dyDescent="0.3">
      <c r="B87" s="159" t="s">
        <v>106</v>
      </c>
      <c r="C87" s="128" t="s">
        <v>107</v>
      </c>
      <c r="D87" s="131" t="s">
        <v>108</v>
      </c>
      <c r="E87" s="50"/>
      <c r="F87" s="41"/>
      <c r="G87" s="64"/>
      <c r="H87" s="65"/>
      <c r="I87" s="41"/>
      <c r="J87" s="50"/>
      <c r="K87" s="41"/>
      <c r="L87" s="50"/>
      <c r="M87" s="64"/>
      <c r="N87" s="65"/>
      <c r="O87" s="64"/>
      <c r="P87" s="15"/>
      <c r="Q87" s="65"/>
      <c r="R87" s="41"/>
      <c r="S87" s="64"/>
      <c r="T87" s="15"/>
      <c r="U87" s="65"/>
      <c r="V87" s="33"/>
      <c r="W87" s="15"/>
      <c r="X87" s="59"/>
      <c r="Y87" s="91"/>
      <c r="Z87" s="27"/>
      <c r="AA87" s="92"/>
      <c r="AB87" s="91">
        <v>2256.6087709468752</v>
      </c>
      <c r="AC87" s="27"/>
      <c r="AD87" s="27"/>
      <c r="AE87" s="27"/>
      <c r="AF87" s="27"/>
      <c r="AG87" s="92">
        <v>3278.3813572665722</v>
      </c>
      <c r="AH87" s="91"/>
      <c r="AI87" s="27"/>
      <c r="AJ87" s="83"/>
      <c r="AK87" s="89">
        <v>3798</v>
      </c>
      <c r="AL87" s="23">
        <v>2335</v>
      </c>
      <c r="AM87" s="82">
        <v>1471</v>
      </c>
      <c r="AN87" s="96">
        <f t="shared" si="1"/>
        <v>2627.7980256426895</v>
      </c>
    </row>
    <row r="88" spans="2:40" ht="12" customHeight="1" x14ac:dyDescent="0.3">
      <c r="B88" s="158"/>
      <c r="C88" s="138" t="s">
        <v>81</v>
      </c>
      <c r="D88" s="136">
        <v>0</v>
      </c>
      <c r="E88" s="51"/>
      <c r="F88" s="42"/>
      <c r="G88" s="66"/>
      <c r="H88" s="67"/>
      <c r="I88" s="42"/>
      <c r="J88" s="51"/>
      <c r="K88" s="42"/>
      <c r="L88" s="51"/>
      <c r="M88" s="66"/>
      <c r="N88" s="67"/>
      <c r="O88" s="66"/>
      <c r="P88" s="2"/>
      <c r="Q88" s="67"/>
      <c r="R88" s="42"/>
      <c r="S88" s="66"/>
      <c r="T88" s="2"/>
      <c r="U88" s="67"/>
      <c r="V88" s="34"/>
      <c r="W88" s="2"/>
      <c r="X88" s="60"/>
      <c r="Y88" s="85"/>
      <c r="Z88" s="9"/>
      <c r="AA88" s="86"/>
      <c r="AB88" s="85">
        <v>3876.4367816091954</v>
      </c>
      <c r="AC88" s="9"/>
      <c r="AD88" s="9"/>
      <c r="AE88" s="9">
        <v>2806.4039408866997</v>
      </c>
      <c r="AF88" s="9">
        <v>3318.5550082101804</v>
      </c>
      <c r="AG88" s="86">
        <v>3559.4394583530152</v>
      </c>
      <c r="AH88" s="85"/>
      <c r="AI88" s="9"/>
      <c r="AJ88" s="79"/>
      <c r="AK88" s="85"/>
      <c r="AL88" s="9"/>
      <c r="AM88" s="79"/>
      <c r="AN88" s="97">
        <f t="shared" si="1"/>
        <v>3390.2087972647728</v>
      </c>
    </row>
    <row r="89" spans="2:40" ht="12" customHeight="1" x14ac:dyDescent="0.3">
      <c r="B89" s="158"/>
      <c r="C89" s="138" t="s">
        <v>109</v>
      </c>
      <c r="D89" s="136" t="s">
        <v>105</v>
      </c>
      <c r="E89" s="51"/>
      <c r="F89" s="42"/>
      <c r="G89" s="66"/>
      <c r="H89" s="67"/>
      <c r="I89" s="42"/>
      <c r="J89" s="51"/>
      <c r="K89" s="42"/>
      <c r="L89" s="51"/>
      <c r="M89" s="66"/>
      <c r="N89" s="67"/>
      <c r="O89" s="66"/>
      <c r="P89" s="2"/>
      <c r="Q89" s="67"/>
      <c r="R89" s="42"/>
      <c r="S89" s="66"/>
      <c r="T89" s="2"/>
      <c r="U89" s="67"/>
      <c r="V89" s="34"/>
      <c r="W89" s="2"/>
      <c r="X89" s="60"/>
      <c r="Y89" s="85"/>
      <c r="Z89" s="9"/>
      <c r="AA89" s="86"/>
      <c r="AB89" s="85">
        <v>4068.1034482758619</v>
      </c>
      <c r="AC89" s="9"/>
      <c r="AD89" s="9"/>
      <c r="AE89" s="9"/>
      <c r="AF89" s="9"/>
      <c r="AG89" s="86">
        <v>3336.136041568257</v>
      </c>
      <c r="AH89" s="85"/>
      <c r="AI89" s="9"/>
      <c r="AJ89" s="79"/>
      <c r="AK89" s="85">
        <v>3786</v>
      </c>
      <c r="AL89" s="9">
        <v>2265</v>
      </c>
      <c r="AM89" s="79">
        <v>2271</v>
      </c>
      <c r="AN89" s="97">
        <f t="shared" si="1"/>
        <v>3145.247897968824</v>
      </c>
    </row>
    <row r="90" spans="2:40" ht="12" customHeight="1" x14ac:dyDescent="0.3">
      <c r="B90" s="158"/>
      <c r="C90" s="138" t="s">
        <v>110</v>
      </c>
      <c r="D90" s="136" t="s">
        <v>62</v>
      </c>
      <c r="E90" s="51"/>
      <c r="F90" s="42"/>
      <c r="G90" s="66"/>
      <c r="H90" s="67"/>
      <c r="I90" s="42"/>
      <c r="J90" s="51"/>
      <c r="K90" s="42"/>
      <c r="L90" s="51"/>
      <c r="M90" s="66"/>
      <c r="N90" s="67"/>
      <c r="O90" s="66"/>
      <c r="P90" s="2"/>
      <c r="Q90" s="67"/>
      <c r="R90" s="42"/>
      <c r="S90" s="66"/>
      <c r="T90" s="2"/>
      <c r="U90" s="67"/>
      <c r="V90" s="34"/>
      <c r="W90" s="2"/>
      <c r="X90" s="60"/>
      <c r="Y90" s="85"/>
      <c r="Z90" s="9"/>
      <c r="AA90" s="86"/>
      <c r="AB90" s="85">
        <v>3962.6915708812257</v>
      </c>
      <c r="AC90" s="9"/>
      <c r="AD90" s="9"/>
      <c r="AE90" s="9">
        <v>2595.7307060755334</v>
      </c>
      <c r="AF90" s="9">
        <v>3217.7339901477835</v>
      </c>
      <c r="AG90" s="86">
        <v>3173.9253660840814</v>
      </c>
      <c r="AH90" s="85"/>
      <c r="AI90" s="9"/>
      <c r="AJ90" s="79"/>
      <c r="AK90" s="85"/>
      <c r="AL90" s="9"/>
      <c r="AM90" s="79"/>
      <c r="AN90" s="97">
        <f t="shared" si="1"/>
        <v>3237.5204082971559</v>
      </c>
    </row>
    <row r="91" spans="2:40" ht="12" customHeight="1" x14ac:dyDescent="0.3">
      <c r="B91" s="158"/>
      <c r="C91" s="138" t="s">
        <v>111</v>
      </c>
      <c r="D91" s="136" t="s">
        <v>62</v>
      </c>
      <c r="E91" s="51"/>
      <c r="F91" s="42"/>
      <c r="G91" s="66"/>
      <c r="H91" s="67"/>
      <c r="I91" s="42"/>
      <c r="J91" s="51"/>
      <c r="K91" s="42"/>
      <c r="L91" s="51"/>
      <c r="M91" s="66"/>
      <c r="N91" s="67"/>
      <c r="O91" s="66"/>
      <c r="P91" s="2"/>
      <c r="Q91" s="67"/>
      <c r="R91" s="42"/>
      <c r="S91" s="66"/>
      <c r="T91" s="2"/>
      <c r="U91" s="67"/>
      <c r="V91" s="34"/>
      <c r="W91" s="2"/>
      <c r="X91" s="60"/>
      <c r="Y91" s="85"/>
      <c r="Z91" s="9"/>
      <c r="AA91" s="86"/>
      <c r="AB91" s="85">
        <v>4359.2592592592591</v>
      </c>
      <c r="AC91" s="9"/>
      <c r="AD91" s="9"/>
      <c r="AE91" s="9">
        <v>3140.3940886699511</v>
      </c>
      <c r="AF91" s="9">
        <v>4377.6683087027914</v>
      </c>
      <c r="AG91" s="86">
        <v>3607.6208471106911</v>
      </c>
      <c r="AH91" s="85"/>
      <c r="AI91" s="9"/>
      <c r="AJ91" s="79"/>
      <c r="AK91" s="85">
        <v>4032</v>
      </c>
      <c r="AL91" s="9">
        <v>2341</v>
      </c>
      <c r="AM91" s="79">
        <v>2081</v>
      </c>
      <c r="AN91" s="97">
        <f t="shared" si="1"/>
        <v>3419.8489291060987</v>
      </c>
    </row>
    <row r="92" spans="2:40" s="12" customFormat="1" ht="12" customHeight="1" x14ac:dyDescent="0.3">
      <c r="B92" s="158"/>
      <c r="C92" s="138" t="s">
        <v>136</v>
      </c>
      <c r="D92" s="136" t="s">
        <v>108</v>
      </c>
      <c r="E92" s="51"/>
      <c r="F92" s="42"/>
      <c r="G92" s="66"/>
      <c r="H92" s="67"/>
      <c r="I92" s="42"/>
      <c r="J92" s="51"/>
      <c r="K92" s="42"/>
      <c r="L92" s="51"/>
      <c r="M92" s="66"/>
      <c r="N92" s="67"/>
      <c r="O92" s="66"/>
      <c r="P92" s="2"/>
      <c r="Q92" s="67"/>
      <c r="R92" s="42"/>
      <c r="S92" s="66"/>
      <c r="T92" s="2"/>
      <c r="U92" s="67"/>
      <c r="V92" s="34"/>
      <c r="W92" s="2"/>
      <c r="X92" s="60"/>
      <c r="Y92" s="85"/>
      <c r="Z92" s="9"/>
      <c r="AA92" s="86"/>
      <c r="AB92" s="85"/>
      <c r="AC92" s="9"/>
      <c r="AD92" s="9"/>
      <c r="AE92" s="9"/>
      <c r="AF92" s="9"/>
      <c r="AG92" s="86"/>
      <c r="AH92" s="85"/>
      <c r="AI92" s="9"/>
      <c r="AJ92" s="79"/>
      <c r="AK92" s="85">
        <v>3361</v>
      </c>
      <c r="AL92" s="9">
        <v>1958</v>
      </c>
      <c r="AM92" s="79">
        <v>1488</v>
      </c>
      <c r="AN92" s="97">
        <f t="shared" si="1"/>
        <v>2269</v>
      </c>
    </row>
    <row r="93" spans="2:40" s="12" customFormat="1" ht="12" customHeight="1" thickBot="1" x14ac:dyDescent="0.35">
      <c r="B93" s="160"/>
      <c r="C93" s="139" t="s">
        <v>137</v>
      </c>
      <c r="D93" s="137" t="s">
        <v>105</v>
      </c>
      <c r="E93" s="52"/>
      <c r="F93" s="43"/>
      <c r="G93" s="68"/>
      <c r="H93" s="69"/>
      <c r="I93" s="43"/>
      <c r="J93" s="52"/>
      <c r="K93" s="43"/>
      <c r="L93" s="52"/>
      <c r="M93" s="68"/>
      <c r="N93" s="69"/>
      <c r="O93" s="68"/>
      <c r="P93" s="18"/>
      <c r="Q93" s="69"/>
      <c r="R93" s="43"/>
      <c r="S93" s="68"/>
      <c r="T93" s="18"/>
      <c r="U93" s="69"/>
      <c r="V93" s="35"/>
      <c r="W93" s="18"/>
      <c r="X93" s="61"/>
      <c r="Y93" s="87"/>
      <c r="Z93" s="19"/>
      <c r="AA93" s="88"/>
      <c r="AB93" s="87"/>
      <c r="AC93" s="19"/>
      <c r="AD93" s="19"/>
      <c r="AE93" s="19"/>
      <c r="AF93" s="19"/>
      <c r="AG93" s="88"/>
      <c r="AH93" s="87"/>
      <c r="AI93" s="19"/>
      <c r="AJ93" s="81"/>
      <c r="AK93" s="99">
        <v>4047</v>
      </c>
      <c r="AL93" s="95">
        <v>2525</v>
      </c>
      <c r="AM93" s="118">
        <v>2286</v>
      </c>
      <c r="AN93" s="98">
        <f t="shared" si="1"/>
        <v>2952.6666666666665</v>
      </c>
    </row>
    <row r="94" spans="2:40" ht="12" customHeight="1" thickBot="1" x14ac:dyDescent="0.35">
      <c r="B94" s="28" t="s">
        <v>113</v>
      </c>
      <c r="C94" s="114" t="s">
        <v>114</v>
      </c>
      <c r="D94" s="120" t="s">
        <v>62</v>
      </c>
      <c r="E94" s="55"/>
      <c r="F94" s="8"/>
      <c r="G94" s="74"/>
      <c r="H94" s="75"/>
      <c r="I94" s="8"/>
      <c r="J94" s="55"/>
      <c r="K94" s="8"/>
      <c r="L94" s="55"/>
      <c r="M94" s="74"/>
      <c r="N94" s="75"/>
      <c r="O94" s="74"/>
      <c r="P94" s="29"/>
      <c r="Q94" s="75"/>
      <c r="R94" s="8"/>
      <c r="S94" s="74"/>
      <c r="T94" s="29"/>
      <c r="U94" s="75"/>
      <c r="V94" s="171"/>
      <c r="W94" s="121"/>
      <c r="X94" s="168"/>
      <c r="Y94" s="93"/>
      <c r="Z94" s="30"/>
      <c r="AA94" s="94"/>
      <c r="AB94" s="122">
        <v>4437.2605363984676</v>
      </c>
      <c r="AC94" s="123">
        <v>2837.9857690202521</v>
      </c>
      <c r="AD94" s="123"/>
      <c r="AE94" s="123">
        <v>4150.4926108374384</v>
      </c>
      <c r="AF94" s="123">
        <v>4141.6256157635471</v>
      </c>
      <c r="AG94" s="124">
        <v>3903.4482758620693</v>
      </c>
      <c r="AH94" s="93"/>
      <c r="AI94" s="30"/>
      <c r="AJ94" s="84"/>
      <c r="AK94" s="174"/>
      <c r="AL94" s="175"/>
      <c r="AM94" s="177"/>
      <c r="AN94" s="56">
        <f t="shared" si="1"/>
        <v>3894.1625615763551</v>
      </c>
    </row>
    <row r="95" spans="2:40" s="11" customFormat="1" ht="23.25" customHeight="1" thickBot="1" x14ac:dyDescent="0.35">
      <c r="B95" s="142" t="s">
        <v>92</v>
      </c>
      <c r="C95" s="143"/>
      <c r="D95" s="144"/>
      <c r="E95" s="56">
        <f t="shared" ref="E95:AH95" si="2">AVERAGE(E7:E94)</f>
        <v>3933.625</v>
      </c>
      <c r="F95" s="46">
        <f t="shared" si="2"/>
        <v>2159.7916666666665</v>
      </c>
      <c r="G95" s="133">
        <f t="shared" si="2"/>
        <v>2347.1166666666668</v>
      </c>
      <c r="H95" s="108">
        <f t="shared" si="2"/>
        <v>2284.5333333333338</v>
      </c>
      <c r="I95" s="46">
        <f t="shared" si="2"/>
        <v>2463.2851851851851</v>
      </c>
      <c r="J95" s="56">
        <f t="shared" si="2"/>
        <v>1850.4761904761904</v>
      </c>
      <c r="K95" s="46">
        <f t="shared" si="2"/>
        <v>2350.7623962959592</v>
      </c>
      <c r="L95" s="56">
        <f t="shared" si="2"/>
        <v>2258.181818181818</v>
      </c>
      <c r="M95" s="133">
        <f t="shared" si="2"/>
        <v>2175.5652173913045</v>
      </c>
      <c r="N95" s="108">
        <f t="shared" si="2"/>
        <v>3921.4285714285716</v>
      </c>
      <c r="O95" s="133">
        <f t="shared" si="2"/>
        <v>3281.1666666666665</v>
      </c>
      <c r="P95" s="134">
        <f t="shared" si="2"/>
        <v>3478.3333333333335</v>
      </c>
      <c r="Q95" s="108">
        <f t="shared" si="2"/>
        <v>4020</v>
      </c>
      <c r="R95" s="46">
        <f t="shared" si="2"/>
        <v>2611</v>
      </c>
      <c r="S95" s="133">
        <f t="shared" si="2"/>
        <v>3299.9166666666665</v>
      </c>
      <c r="T95" s="134">
        <f t="shared" si="2"/>
        <v>4439.25</v>
      </c>
      <c r="U95" s="108">
        <f t="shared" si="2"/>
        <v>4110.6533333333327</v>
      </c>
      <c r="V95" s="38">
        <f t="shared" si="2"/>
        <v>1689.470323317873</v>
      </c>
      <c r="W95" s="107">
        <f t="shared" si="2"/>
        <v>4132.9942528735628</v>
      </c>
      <c r="X95" s="135">
        <f t="shared" si="2"/>
        <v>3549.8084291187733</v>
      </c>
      <c r="Y95" s="133">
        <f t="shared" si="2"/>
        <v>3666.524854455889</v>
      </c>
      <c r="Z95" s="134">
        <f t="shared" si="2"/>
        <v>3451.1451681566623</v>
      </c>
      <c r="AA95" s="108">
        <f t="shared" si="2"/>
        <v>4606.6003536693188</v>
      </c>
      <c r="AB95" s="133">
        <f t="shared" si="2"/>
        <v>3954.4308261214987</v>
      </c>
      <c r="AC95" s="134">
        <f t="shared" si="2"/>
        <v>2963.3510068743312</v>
      </c>
      <c r="AD95" s="134">
        <f t="shared" si="2"/>
        <v>3753.8207747977867</v>
      </c>
      <c r="AE95" s="134">
        <f t="shared" si="2"/>
        <v>3129.7372742200328</v>
      </c>
      <c r="AF95" s="134">
        <f t="shared" si="2"/>
        <v>3591.6445623342174</v>
      </c>
      <c r="AG95" s="135">
        <f t="shared" si="2"/>
        <v>3512.4347871726245</v>
      </c>
      <c r="AH95" s="133">
        <f t="shared" si="2"/>
        <v>3362.5</v>
      </c>
      <c r="AI95" s="134">
        <f t="shared" ref="AI95" si="3">AVERAGE(AI7:AI94)</f>
        <v>4276</v>
      </c>
      <c r="AJ95" s="108">
        <f>AVERAGE(AJ7:AJ94)</f>
        <v>3630.7692307692309</v>
      </c>
      <c r="AK95" s="176">
        <f>AVERAGE(AK7:AK94)</f>
        <v>3701.1176470588234</v>
      </c>
      <c r="AL95" s="176">
        <f t="shared" ref="AL95:AM95" si="4">AVERAGE(AL7:AL94)</f>
        <v>2305.9333333333334</v>
      </c>
      <c r="AM95" s="179">
        <f>AVERAGE(AM7:AM94)</f>
        <v>2041.3846153846155</v>
      </c>
      <c r="AN95" s="56">
        <v>3035</v>
      </c>
    </row>
  </sheetData>
  <mergeCells count="22">
    <mergeCell ref="B2:AN2"/>
    <mergeCell ref="V4:X4"/>
    <mergeCell ref="B7:B60"/>
    <mergeCell ref="AN4:AN6"/>
    <mergeCell ref="S4:U4"/>
    <mergeCell ref="Y4:AA4"/>
    <mergeCell ref="AB4:AG4"/>
    <mergeCell ref="AH4:AJ4"/>
    <mergeCell ref="AK4:AM4"/>
    <mergeCell ref="B95:D95"/>
    <mergeCell ref="O4:Q4"/>
    <mergeCell ref="M4:N4"/>
    <mergeCell ref="D4:D6"/>
    <mergeCell ref="G4:H4"/>
    <mergeCell ref="C4:C6"/>
    <mergeCell ref="B4:B6"/>
    <mergeCell ref="B74:B76"/>
    <mergeCell ref="B68:B73"/>
    <mergeCell ref="B61:B67"/>
    <mergeCell ref="B77:B84"/>
    <mergeCell ref="B85:B86"/>
    <mergeCell ref="B87:B93"/>
  </mergeCells>
  <pageMargins left="0.7" right="0.7" top="0.75" bottom="0.75" header="0.3" footer="0.3"/>
  <pageSetup orientation="portrait" r:id="rId1"/>
  <ignoredErrors>
    <ignoredError sqref="AK95:AM95" evalError="1"/>
    <ignoredError sqref="AN8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pregled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2021-10-13T09:51:16Z</dcterms:modified>
</cp:coreProperties>
</file>