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B70" i="1" l="1"/>
  <c r="Y70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6" i="1"/>
  <c r="AD67" i="1"/>
  <c r="AD68" i="1"/>
  <c r="AD69" i="1"/>
  <c r="AD25" i="1"/>
  <c r="AD24" i="1"/>
  <c r="V70" i="1"/>
  <c r="S70" i="1"/>
  <c r="X63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4" i="1"/>
  <c r="X66" i="1"/>
  <c r="X67" i="1"/>
  <c r="X68" i="1"/>
  <c r="X69" i="1"/>
  <c r="X25" i="1"/>
  <c r="X24" i="1"/>
  <c r="Q65" i="1"/>
  <c r="P70" i="1"/>
  <c r="M70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6" i="1"/>
  <c r="R67" i="1"/>
  <c r="R68" i="1"/>
  <c r="R69" i="1"/>
  <c r="R25" i="1"/>
  <c r="R24" i="1"/>
  <c r="L9" i="1"/>
  <c r="H70" i="1"/>
  <c r="J70" i="1"/>
  <c r="G70" i="1"/>
  <c r="L51" i="1"/>
  <c r="L33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24" i="1"/>
  <c r="L22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  <c r="AC65" i="1"/>
  <c r="V65" i="1"/>
  <c r="K65" i="1"/>
  <c r="H65" i="1"/>
  <c r="I65" i="1"/>
  <c r="J65" i="1"/>
  <c r="M65" i="1"/>
  <c r="O65" i="1"/>
  <c r="P65" i="1"/>
  <c r="S65" i="1"/>
  <c r="U65" i="1"/>
  <c r="W65" i="1"/>
  <c r="Y65" i="1"/>
  <c r="AA65" i="1"/>
  <c r="AB65" i="1"/>
  <c r="G65" i="1"/>
  <c r="J23" i="1"/>
  <c r="H23" i="1"/>
  <c r="I23" i="1"/>
  <c r="G23" i="1"/>
</calcChain>
</file>

<file path=xl/sharedStrings.xml><?xml version="1.0" encoding="utf-8"?>
<sst xmlns="http://schemas.openxmlformats.org/spreadsheetml/2006/main" count="125" uniqueCount="93">
  <si>
    <t>redni broj</t>
  </si>
  <si>
    <t>vrsta</t>
  </si>
  <si>
    <t>sjemenska kuća</t>
  </si>
  <si>
    <t>sorta</t>
  </si>
  <si>
    <t>PRINOS  (kg/ha - 13%)</t>
  </si>
  <si>
    <t>HT (kg)</t>
  </si>
  <si>
    <t>PROTEIN (%)</t>
  </si>
  <si>
    <t>GLUTEN (%)</t>
  </si>
  <si>
    <t>Dušanovo</t>
  </si>
  <si>
    <t>prosjek</t>
  </si>
  <si>
    <t>ječam</t>
  </si>
  <si>
    <t>prosjek  ječam</t>
  </si>
  <si>
    <t>pšenica</t>
  </si>
  <si>
    <t>prosjek pšenica</t>
  </si>
  <si>
    <t>tritikale</t>
  </si>
  <si>
    <t>prosjek tritikale</t>
  </si>
  <si>
    <t>Kladari</t>
  </si>
  <si>
    <t>BL</t>
  </si>
  <si>
    <t>Vitez</t>
  </si>
  <si>
    <t>ZP</t>
  </si>
  <si>
    <t>Nektar</t>
  </si>
  <si>
    <t>NS</t>
  </si>
  <si>
    <t>Nonius</t>
  </si>
  <si>
    <t>Litos</t>
  </si>
  <si>
    <t>Talos</t>
  </si>
  <si>
    <t>OS</t>
  </si>
  <si>
    <t xml:space="preserve">Kralj </t>
  </si>
  <si>
    <t>Pleter</t>
  </si>
  <si>
    <t>Maxim</t>
  </si>
  <si>
    <t>Panonac</t>
  </si>
  <si>
    <t>BC</t>
  </si>
  <si>
    <t>Vedran</t>
  </si>
  <si>
    <t>Gospodar</t>
  </si>
  <si>
    <t>Srećko</t>
  </si>
  <si>
    <t>Favorit</t>
  </si>
  <si>
    <t>KWS</t>
  </si>
  <si>
    <t>Astaire</t>
  </si>
  <si>
    <t>LG</t>
  </si>
  <si>
    <t>Casting</t>
  </si>
  <si>
    <t>Caussade Semences</t>
  </si>
  <si>
    <t>Sosthene</t>
  </si>
  <si>
    <t>Sobred</t>
  </si>
  <si>
    <t>Sothys</t>
  </si>
  <si>
    <t>Foxyl</t>
  </si>
  <si>
    <t>Farinelli</t>
  </si>
  <si>
    <t>Julija</t>
  </si>
  <si>
    <t>Aurelia</t>
  </si>
  <si>
    <t>Zemunska Rosa</t>
  </si>
  <si>
    <t>Raiffeisen</t>
  </si>
  <si>
    <t>Tenor</t>
  </si>
  <si>
    <t>Graindor</t>
  </si>
  <si>
    <t>Izalco</t>
  </si>
  <si>
    <t>Zvezdana</t>
  </si>
  <si>
    <t>Ilina</t>
  </si>
  <si>
    <t>Obala</t>
  </si>
  <si>
    <t>Mila</t>
  </si>
  <si>
    <t>Simonida</t>
  </si>
  <si>
    <t>Grivna</t>
  </si>
  <si>
    <t>Igra</t>
  </si>
  <si>
    <t>Rani Otkos</t>
  </si>
  <si>
    <t>Epoha</t>
  </si>
  <si>
    <t>Barba</t>
  </si>
  <si>
    <t>Indira</t>
  </si>
  <si>
    <t xml:space="preserve">Brko </t>
  </si>
  <si>
    <t>Bećar</t>
  </si>
  <si>
    <t>Garavuša</t>
  </si>
  <si>
    <t>Kraljica</t>
  </si>
  <si>
    <t>Tika Taka</t>
  </si>
  <si>
    <t>Syngenta</t>
  </si>
  <si>
    <t>Ingenio</t>
  </si>
  <si>
    <t>Falado</t>
  </si>
  <si>
    <t>Gabrio</t>
  </si>
  <si>
    <t>Ragt</t>
  </si>
  <si>
    <t>Sacramento</t>
  </si>
  <si>
    <t>Yetti</t>
  </si>
  <si>
    <t>Apilco</t>
  </si>
  <si>
    <t>Alcantara</t>
  </si>
  <si>
    <t>Opsesija</t>
  </si>
  <si>
    <t>Anica</t>
  </si>
  <si>
    <t>Ljepotica</t>
  </si>
  <si>
    <t>Lorena</t>
  </si>
  <si>
    <t>Vyckor</t>
  </si>
  <si>
    <t>Absalon</t>
  </si>
  <si>
    <t>Oskar</t>
  </si>
  <si>
    <t>Odisej</t>
  </si>
  <si>
    <t>Tulus</t>
  </si>
  <si>
    <t>Goran</t>
  </si>
  <si>
    <t>Draksenić</t>
  </si>
  <si>
    <t>PD Semberija</t>
  </si>
  <si>
    <t>Velino Selo</t>
  </si>
  <si>
    <t>Jallon</t>
  </si>
  <si>
    <t>Darija</t>
  </si>
  <si>
    <t>analiza rezultata u ogledima strnih žita - 2020/21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</si>
</sst>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3" fontId="3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2" fillId="3" borderId="3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3" borderId="33" xfId="0" applyNumberFormat="1" applyFont="1" applyFill="1" applyBorder="1" applyAlignment="1">
      <alignment horizontal="center" vertical="center"/>
    </xf>
    <xf numFmtId="164" fontId="2" fillId="3" borderId="3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52"/>
  <sheetViews>
    <sheetView tabSelected="1" zoomScale="70" zoomScaleNormal="70" workbookViewId="0">
      <selection activeCell="S16" sqref="S16"/>
    </sheetView>
  </sheetViews>
  <sheetFormatPr defaultColWidth="9.109375" defaultRowHeight="14.4" x14ac:dyDescent="0.3"/>
  <cols>
    <col min="1" max="1" width="2.33203125" style="3" customWidth="1"/>
    <col min="2" max="3" width="3.6640625" style="3" customWidth="1"/>
    <col min="4" max="4" width="7.5546875" style="3" bestFit="1" customWidth="1"/>
    <col min="5" max="5" width="17.33203125" style="3" bestFit="1" customWidth="1"/>
    <col min="6" max="6" width="12.88671875" style="4" bestFit="1" customWidth="1"/>
    <col min="7" max="9" width="8.6640625" style="3" customWidth="1"/>
    <col min="10" max="10" width="12.6640625" style="3" bestFit="1" customWidth="1"/>
    <col min="11" max="11" width="10.77734375" style="3" bestFit="1" customWidth="1"/>
    <col min="12" max="12" width="10.6640625" style="3" customWidth="1"/>
    <col min="13" max="15" width="9.109375" style="3" customWidth="1"/>
    <col min="16" max="16" width="12.6640625" style="3" bestFit="1" customWidth="1"/>
    <col min="17" max="17" width="10.77734375" style="3" bestFit="1" customWidth="1"/>
    <col min="18" max="21" width="9.109375" style="3" customWidth="1"/>
    <col min="22" max="22" width="12.6640625" style="3" bestFit="1" customWidth="1"/>
    <col min="23" max="23" width="10.77734375" style="3" bestFit="1" customWidth="1"/>
    <col min="24" max="26" width="9.109375" style="3" customWidth="1"/>
    <col min="27" max="27" width="9" style="3" customWidth="1"/>
    <col min="28" max="28" width="12.6640625" style="3" bestFit="1" customWidth="1"/>
    <col min="29" max="29" width="10.77734375" style="3" bestFit="1" customWidth="1"/>
    <col min="30" max="30" width="9.109375" style="3" customWidth="1"/>
    <col min="31" max="31" width="2.109375" style="3" customWidth="1"/>
    <col min="32" max="36" width="9.109375" style="3"/>
    <col min="37" max="40" width="9.109375" style="3" customWidth="1"/>
    <col min="41" max="16384" width="9.109375" style="3"/>
  </cols>
  <sheetData>
    <row r="1" spans="2:30" ht="15" thickBot="1" x14ac:dyDescent="0.35"/>
    <row r="2" spans="2:30" ht="15" thickBot="1" x14ac:dyDescent="0.35">
      <c r="B2" s="134" t="s">
        <v>92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6"/>
    </row>
    <row r="3" spans="2:30" ht="15" thickBo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30" ht="15.75" customHeight="1" x14ac:dyDescent="0.3">
      <c r="B4" s="137" t="s">
        <v>0</v>
      </c>
      <c r="C4" s="138"/>
      <c r="D4" s="141" t="s">
        <v>1</v>
      </c>
      <c r="E4" s="138" t="s">
        <v>2</v>
      </c>
      <c r="F4" s="143" t="s">
        <v>3</v>
      </c>
      <c r="G4" s="145" t="s">
        <v>4</v>
      </c>
      <c r="H4" s="141"/>
      <c r="I4" s="141"/>
      <c r="J4" s="141"/>
      <c r="K4" s="141"/>
      <c r="L4" s="146"/>
      <c r="M4" s="145" t="s">
        <v>5</v>
      </c>
      <c r="N4" s="141"/>
      <c r="O4" s="141"/>
      <c r="P4" s="141"/>
      <c r="Q4" s="141"/>
      <c r="R4" s="146"/>
      <c r="S4" s="147" t="s">
        <v>6</v>
      </c>
      <c r="T4" s="141"/>
      <c r="U4" s="141"/>
      <c r="V4" s="141"/>
      <c r="W4" s="141"/>
      <c r="X4" s="148"/>
      <c r="Y4" s="145" t="s">
        <v>7</v>
      </c>
      <c r="Z4" s="141"/>
      <c r="AA4" s="141"/>
      <c r="AB4" s="141"/>
      <c r="AC4" s="141"/>
      <c r="AD4" s="146"/>
    </row>
    <row r="5" spans="2:30" ht="15.75" customHeight="1" thickBot="1" x14ac:dyDescent="0.35">
      <c r="B5" s="139"/>
      <c r="C5" s="140"/>
      <c r="D5" s="142"/>
      <c r="E5" s="140"/>
      <c r="F5" s="144"/>
      <c r="G5" s="150" t="s">
        <v>87</v>
      </c>
      <c r="H5" s="151" t="s">
        <v>8</v>
      </c>
      <c r="I5" s="151" t="s">
        <v>16</v>
      </c>
      <c r="J5" s="151" t="s">
        <v>88</v>
      </c>
      <c r="K5" s="151" t="s">
        <v>89</v>
      </c>
      <c r="L5" s="152" t="s">
        <v>9</v>
      </c>
      <c r="M5" s="25" t="s">
        <v>87</v>
      </c>
      <c r="N5" s="6" t="s">
        <v>8</v>
      </c>
      <c r="O5" s="6" t="s">
        <v>16</v>
      </c>
      <c r="P5" s="6" t="s">
        <v>88</v>
      </c>
      <c r="Q5" s="6" t="s">
        <v>89</v>
      </c>
      <c r="R5" s="26" t="s">
        <v>9</v>
      </c>
      <c r="S5" s="20" t="s">
        <v>87</v>
      </c>
      <c r="T5" s="6" t="s">
        <v>8</v>
      </c>
      <c r="U5" s="6" t="s">
        <v>16</v>
      </c>
      <c r="V5" s="6" t="s">
        <v>88</v>
      </c>
      <c r="W5" s="6" t="s">
        <v>89</v>
      </c>
      <c r="X5" s="55" t="s">
        <v>9</v>
      </c>
      <c r="Y5" s="25" t="s">
        <v>87</v>
      </c>
      <c r="Z5" s="6" t="s">
        <v>8</v>
      </c>
      <c r="AA5" s="6" t="s">
        <v>16</v>
      </c>
      <c r="AB5" s="6" t="s">
        <v>88</v>
      </c>
      <c r="AC5" s="6" t="s">
        <v>89</v>
      </c>
      <c r="AD5" s="26" t="s">
        <v>9</v>
      </c>
    </row>
    <row r="6" spans="2:30" ht="12.75" customHeight="1" x14ac:dyDescent="0.3">
      <c r="B6" s="114">
        <v>1</v>
      </c>
      <c r="C6" s="115">
        <v>1</v>
      </c>
      <c r="D6" s="125" t="s">
        <v>10</v>
      </c>
      <c r="E6" s="7" t="s">
        <v>17</v>
      </c>
      <c r="F6" s="106" t="s">
        <v>18</v>
      </c>
      <c r="G6" s="35">
        <v>8092.6480156148336</v>
      </c>
      <c r="H6" s="36">
        <v>5577.1642150952503</v>
      </c>
      <c r="I6" s="36">
        <v>8455.2521427147694</v>
      </c>
      <c r="J6" s="36">
        <v>8753.0608129519205</v>
      </c>
      <c r="K6" s="36"/>
      <c r="L6" s="37">
        <f>AVERAGE(G6:K6)</f>
        <v>7719.531296594193</v>
      </c>
      <c r="M6" s="27"/>
      <c r="N6" s="8"/>
      <c r="O6" s="8"/>
      <c r="P6" s="8"/>
      <c r="Q6" s="8"/>
      <c r="R6" s="9"/>
      <c r="S6" s="21"/>
      <c r="T6" s="8"/>
      <c r="U6" s="8"/>
      <c r="V6" s="8"/>
      <c r="W6" s="8"/>
      <c r="X6" s="56"/>
      <c r="Y6" s="27"/>
      <c r="Z6" s="8"/>
      <c r="AA6" s="8"/>
      <c r="AB6" s="8"/>
      <c r="AC6" s="8"/>
      <c r="AD6" s="9"/>
    </row>
    <row r="7" spans="2:30" ht="12.75" customHeight="1" x14ac:dyDescent="0.3">
      <c r="B7" s="116">
        <v>2</v>
      </c>
      <c r="C7" s="117">
        <v>2</v>
      </c>
      <c r="D7" s="126"/>
      <c r="E7" s="2" t="s">
        <v>19</v>
      </c>
      <c r="F7" s="107" t="s">
        <v>20</v>
      </c>
      <c r="G7" s="28">
        <v>7675.5584471914981</v>
      </c>
      <c r="H7" s="10">
        <v>4975.1091820057345</v>
      </c>
      <c r="I7" s="10">
        <v>7894.3185550082108</v>
      </c>
      <c r="J7" s="10">
        <v>8854.3197073142637</v>
      </c>
      <c r="K7" s="10"/>
      <c r="L7" s="11">
        <f t="shared" ref="L7:L21" si="0">AVERAGE(G7:K7)</f>
        <v>7349.8264728799277</v>
      </c>
      <c r="M7" s="28"/>
      <c r="N7" s="10"/>
      <c r="O7" s="10"/>
      <c r="P7" s="10"/>
      <c r="Q7" s="10"/>
      <c r="R7" s="11"/>
      <c r="S7" s="22"/>
      <c r="T7" s="10"/>
      <c r="U7" s="10"/>
      <c r="V7" s="10"/>
      <c r="W7" s="10"/>
      <c r="X7" s="57"/>
      <c r="Y7" s="28"/>
      <c r="Z7" s="10"/>
      <c r="AA7" s="10"/>
      <c r="AB7" s="10"/>
      <c r="AC7" s="10"/>
      <c r="AD7" s="11"/>
    </row>
    <row r="8" spans="2:30" ht="12.75" customHeight="1" x14ac:dyDescent="0.3">
      <c r="B8" s="118">
        <v>3</v>
      </c>
      <c r="C8" s="119">
        <v>3</v>
      </c>
      <c r="D8" s="126"/>
      <c r="E8" s="126" t="s">
        <v>21</v>
      </c>
      <c r="F8" s="107" t="s">
        <v>22</v>
      </c>
      <c r="G8" s="28">
        <v>8167.8160919540242</v>
      </c>
      <c r="H8" s="10">
        <v>5528.0925970581138</v>
      </c>
      <c r="I8" s="10">
        <v>7716.0591133004918</v>
      </c>
      <c r="J8" s="1">
        <v>10223.230490018148</v>
      </c>
      <c r="K8" s="1"/>
      <c r="L8" s="11">
        <f t="shared" si="0"/>
        <v>7908.7995730826942</v>
      </c>
      <c r="M8" s="28"/>
      <c r="N8" s="10"/>
      <c r="O8" s="10"/>
      <c r="P8" s="1"/>
      <c r="Q8" s="1"/>
      <c r="R8" s="11"/>
      <c r="S8" s="22"/>
      <c r="T8" s="10"/>
      <c r="U8" s="10"/>
      <c r="V8" s="10"/>
      <c r="W8" s="10"/>
      <c r="X8" s="57"/>
      <c r="Y8" s="28"/>
      <c r="Z8" s="10"/>
      <c r="AA8" s="10"/>
      <c r="AB8" s="10"/>
      <c r="AC8" s="10"/>
      <c r="AD8" s="11"/>
    </row>
    <row r="9" spans="2:30" ht="12.75" customHeight="1" x14ac:dyDescent="0.3">
      <c r="B9" s="116">
        <v>4</v>
      </c>
      <c r="C9" s="117">
        <v>4</v>
      </c>
      <c r="D9" s="126"/>
      <c r="E9" s="126"/>
      <c r="F9" s="107">
        <v>565</v>
      </c>
      <c r="G9" s="28">
        <v>8519.5402298850586</v>
      </c>
      <c r="H9" s="10">
        <v>6032.2321356804105</v>
      </c>
      <c r="I9" s="10">
        <v>8930.4926108374384</v>
      </c>
      <c r="J9" s="1">
        <v>9004.4075706507629</v>
      </c>
      <c r="K9" s="1"/>
      <c r="L9" s="11">
        <f>AVERAGE(G9:K9)</f>
        <v>8121.6681367634174</v>
      </c>
      <c r="M9" s="28"/>
      <c r="N9" s="10"/>
      <c r="O9" s="10"/>
      <c r="P9" s="1"/>
      <c r="Q9" s="1"/>
      <c r="R9" s="11"/>
      <c r="S9" s="22"/>
      <c r="T9" s="10"/>
      <c r="U9" s="10"/>
      <c r="V9" s="10"/>
      <c r="W9" s="10"/>
      <c r="X9" s="57"/>
      <c r="Y9" s="28"/>
      <c r="Z9" s="10"/>
      <c r="AA9" s="10"/>
      <c r="AB9" s="10"/>
      <c r="AC9" s="10"/>
      <c r="AD9" s="11"/>
    </row>
    <row r="10" spans="2:30" ht="12.75" customHeight="1" x14ac:dyDescent="0.3">
      <c r="B10" s="116">
        <v>5</v>
      </c>
      <c r="C10" s="117">
        <v>5</v>
      </c>
      <c r="D10" s="126"/>
      <c r="E10" s="126"/>
      <c r="F10" s="107" t="s">
        <v>23</v>
      </c>
      <c r="G10" s="28">
        <v>8968.5534591194992</v>
      </c>
      <c r="H10" s="10">
        <v>6336.9102162205609</v>
      </c>
      <c r="I10" s="10">
        <v>8479.8029556650235</v>
      </c>
      <c r="J10" s="1">
        <v>8818.5117967332117</v>
      </c>
      <c r="K10" s="1"/>
      <c r="L10" s="11">
        <f t="shared" si="0"/>
        <v>8150.944606934574</v>
      </c>
      <c r="M10" s="28"/>
      <c r="N10" s="10"/>
      <c r="O10" s="10"/>
      <c r="P10" s="1"/>
      <c r="Q10" s="1"/>
      <c r="R10" s="11"/>
      <c r="S10" s="22"/>
      <c r="T10" s="10"/>
      <c r="U10" s="10"/>
      <c r="V10" s="10"/>
      <c r="W10" s="10"/>
      <c r="X10" s="57"/>
      <c r="Y10" s="28"/>
      <c r="Z10" s="10"/>
      <c r="AA10" s="10"/>
      <c r="AB10" s="10"/>
      <c r="AC10" s="10"/>
      <c r="AD10" s="11"/>
    </row>
    <row r="11" spans="2:30" ht="12.75" customHeight="1" x14ac:dyDescent="0.3">
      <c r="B11" s="118">
        <v>6</v>
      </c>
      <c r="C11" s="119">
        <v>6</v>
      </c>
      <c r="D11" s="126"/>
      <c r="E11" s="126"/>
      <c r="F11" s="107" t="s">
        <v>24</v>
      </c>
      <c r="G11" s="28">
        <v>8763.8256343526355</v>
      </c>
      <c r="H11" s="10">
        <v>5852.1421107628003</v>
      </c>
      <c r="I11" s="10">
        <v>8491.0344827586232</v>
      </c>
      <c r="J11" s="1">
        <v>8698.0670065969534</v>
      </c>
      <c r="K11" s="1"/>
      <c r="L11" s="11">
        <f t="shared" si="0"/>
        <v>7951.2673086177529</v>
      </c>
      <c r="M11" s="28"/>
      <c r="N11" s="10"/>
      <c r="O11" s="10"/>
      <c r="P11" s="1"/>
      <c r="Q11" s="1"/>
      <c r="R11" s="11"/>
      <c r="S11" s="22"/>
      <c r="T11" s="10"/>
      <c r="U11" s="10"/>
      <c r="V11" s="10"/>
      <c r="W11" s="10"/>
      <c r="X11" s="57"/>
      <c r="Y11" s="28"/>
      <c r="Z11" s="10"/>
      <c r="AA11" s="10"/>
      <c r="AB11" s="10"/>
      <c r="AC11" s="10"/>
      <c r="AD11" s="11"/>
    </row>
    <row r="12" spans="2:30" ht="12.75" customHeight="1" x14ac:dyDescent="0.3">
      <c r="B12" s="116">
        <v>7</v>
      </c>
      <c r="C12" s="117">
        <v>7</v>
      </c>
      <c r="D12" s="126"/>
      <c r="E12" s="126" t="s">
        <v>25</v>
      </c>
      <c r="F12" s="107" t="s">
        <v>26</v>
      </c>
      <c r="G12" s="28">
        <v>8259.4664931685111</v>
      </c>
      <c r="H12" s="10">
        <v>6018.9427430806736</v>
      </c>
      <c r="I12" s="10">
        <v>8326.305418719212</v>
      </c>
      <c r="J12" s="1">
        <v>8534.1226629792873</v>
      </c>
      <c r="K12" s="1"/>
      <c r="L12" s="11">
        <f t="shared" si="0"/>
        <v>7784.709329486921</v>
      </c>
      <c r="M12" s="28"/>
      <c r="N12" s="10"/>
      <c r="O12" s="10"/>
      <c r="P12" s="1"/>
      <c r="Q12" s="1"/>
      <c r="R12" s="11"/>
      <c r="S12" s="22"/>
      <c r="T12" s="10"/>
      <c r="U12" s="10"/>
      <c r="V12" s="10"/>
      <c r="W12" s="10"/>
      <c r="X12" s="57"/>
      <c r="Y12" s="28"/>
      <c r="Z12" s="10"/>
      <c r="AA12" s="10"/>
      <c r="AB12" s="10"/>
      <c r="AC12" s="10"/>
      <c r="AD12" s="11"/>
    </row>
    <row r="13" spans="2:30" ht="12.75" customHeight="1" x14ac:dyDescent="0.3">
      <c r="B13" s="116">
        <v>8</v>
      </c>
      <c r="C13" s="117">
        <v>8</v>
      </c>
      <c r="D13" s="126"/>
      <c r="E13" s="126"/>
      <c r="F13" s="107" t="s">
        <v>27</v>
      </c>
      <c r="G13" s="28">
        <v>8530.5573628280217</v>
      </c>
      <c r="H13" s="10">
        <v>6039.1179701524516</v>
      </c>
      <c r="I13" s="10">
        <v>8624.3678160919553</v>
      </c>
      <c r="J13" s="1">
        <v>8414.599717685016</v>
      </c>
      <c r="K13" s="1"/>
      <c r="L13" s="11">
        <f t="shared" si="0"/>
        <v>7902.1607166893609</v>
      </c>
      <c r="M13" s="28"/>
      <c r="N13" s="10"/>
      <c r="O13" s="10"/>
      <c r="P13" s="1"/>
      <c r="Q13" s="1"/>
      <c r="R13" s="11"/>
      <c r="S13" s="22"/>
      <c r="T13" s="10"/>
      <c r="U13" s="10"/>
      <c r="V13" s="10"/>
      <c r="W13" s="10"/>
      <c r="X13" s="57"/>
      <c r="Y13" s="28"/>
      <c r="Z13" s="10"/>
      <c r="AA13" s="10"/>
      <c r="AB13" s="10"/>
      <c r="AC13" s="10"/>
      <c r="AD13" s="11"/>
    </row>
    <row r="14" spans="2:30" ht="12.75" customHeight="1" x14ac:dyDescent="0.3">
      <c r="B14" s="116">
        <v>9</v>
      </c>
      <c r="C14" s="117">
        <v>9</v>
      </c>
      <c r="D14" s="126"/>
      <c r="E14" s="126"/>
      <c r="F14" s="107" t="s">
        <v>28</v>
      </c>
      <c r="G14" s="28">
        <v>8490.5660377358508</v>
      </c>
      <c r="H14" s="10">
        <v>5563.3255633255631</v>
      </c>
      <c r="I14" s="10">
        <v>8466.7651888341534</v>
      </c>
      <c r="J14" s="1">
        <v>9044.1621294615834</v>
      </c>
      <c r="K14" s="1"/>
      <c r="L14" s="11">
        <f t="shared" si="0"/>
        <v>7891.2047298392881</v>
      </c>
      <c r="M14" s="28"/>
      <c r="N14" s="10"/>
      <c r="O14" s="10"/>
      <c r="P14" s="1"/>
      <c r="Q14" s="1"/>
      <c r="R14" s="11"/>
      <c r="S14" s="22"/>
      <c r="T14" s="10"/>
      <c r="U14" s="10"/>
      <c r="V14" s="10"/>
      <c r="W14" s="10"/>
      <c r="X14" s="57"/>
      <c r="Y14" s="28"/>
      <c r="Z14" s="10"/>
      <c r="AA14" s="10"/>
      <c r="AB14" s="10"/>
      <c r="AC14" s="10"/>
      <c r="AD14" s="11"/>
    </row>
    <row r="15" spans="2:30" ht="12.75" customHeight="1" x14ac:dyDescent="0.3">
      <c r="B15" s="116">
        <v>10</v>
      </c>
      <c r="C15" s="117">
        <v>10</v>
      </c>
      <c r="D15" s="126"/>
      <c r="E15" s="126"/>
      <c r="F15" s="107" t="s">
        <v>29</v>
      </c>
      <c r="G15" s="28">
        <v>8031.0344827586223</v>
      </c>
      <c r="H15" s="10">
        <v>5321.5577525922354</v>
      </c>
      <c r="I15" s="10">
        <v>7670.9359605911322</v>
      </c>
      <c r="J15" s="1">
        <v>8463.6879555209871</v>
      </c>
      <c r="K15" s="1"/>
      <c r="L15" s="11">
        <f t="shared" si="0"/>
        <v>7371.8040378657442</v>
      </c>
      <c r="M15" s="28"/>
      <c r="N15" s="10"/>
      <c r="O15" s="10"/>
      <c r="P15" s="1"/>
      <c r="Q15" s="1"/>
      <c r="R15" s="11"/>
      <c r="S15" s="22"/>
      <c r="T15" s="10"/>
      <c r="U15" s="10"/>
      <c r="V15" s="10"/>
      <c r="W15" s="10"/>
      <c r="X15" s="57"/>
      <c r="Y15" s="28"/>
      <c r="Z15" s="10"/>
      <c r="AA15" s="10"/>
      <c r="AB15" s="10"/>
      <c r="AC15" s="10"/>
      <c r="AD15" s="11"/>
    </row>
    <row r="16" spans="2:30" ht="12.75" customHeight="1" x14ac:dyDescent="0.3">
      <c r="B16" s="116">
        <v>11</v>
      </c>
      <c r="C16" s="117">
        <v>11</v>
      </c>
      <c r="D16" s="126"/>
      <c r="E16" s="2" t="s">
        <v>68</v>
      </c>
      <c r="F16" s="107" t="s">
        <v>90</v>
      </c>
      <c r="G16" s="28"/>
      <c r="H16" s="10">
        <v>6768.5877341049763</v>
      </c>
      <c r="I16" s="10">
        <v>8308.7027914614118</v>
      </c>
      <c r="J16" s="1">
        <v>9354.0172269754839</v>
      </c>
      <c r="K16" s="1"/>
      <c r="L16" s="11">
        <f t="shared" si="0"/>
        <v>8143.7692508472901</v>
      </c>
      <c r="M16" s="28"/>
      <c r="N16" s="10"/>
      <c r="O16" s="10"/>
      <c r="P16" s="1"/>
      <c r="Q16" s="1"/>
      <c r="R16" s="11"/>
      <c r="S16" s="22"/>
      <c r="T16" s="10"/>
      <c r="U16" s="10"/>
      <c r="V16" s="10"/>
      <c r="W16" s="10"/>
      <c r="X16" s="57"/>
      <c r="Y16" s="28"/>
      <c r="Z16" s="10"/>
      <c r="AA16" s="10"/>
      <c r="AB16" s="10"/>
      <c r="AC16" s="10"/>
      <c r="AD16" s="11"/>
    </row>
    <row r="17" spans="2:30" ht="12.75" customHeight="1" x14ac:dyDescent="0.3">
      <c r="B17" s="118">
        <v>12</v>
      </c>
      <c r="C17" s="119">
        <v>12</v>
      </c>
      <c r="D17" s="126"/>
      <c r="E17" s="126" t="s">
        <v>30</v>
      </c>
      <c r="F17" s="107" t="s">
        <v>31</v>
      </c>
      <c r="G17" s="28">
        <v>6593.7540663630443</v>
      </c>
      <c r="H17" s="10">
        <v>6524.5559038662495</v>
      </c>
      <c r="I17" s="10">
        <v>7587.4384236453197</v>
      </c>
      <c r="J17" s="1">
        <v>8418.9784806844691</v>
      </c>
      <c r="K17" s="1"/>
      <c r="L17" s="11">
        <f t="shared" si="0"/>
        <v>7281.1817186397702</v>
      </c>
      <c r="M17" s="28"/>
      <c r="N17" s="10"/>
      <c r="O17" s="10"/>
      <c r="P17" s="1"/>
      <c r="Q17" s="1"/>
      <c r="R17" s="11"/>
      <c r="S17" s="22"/>
      <c r="T17" s="10"/>
      <c r="U17" s="10"/>
      <c r="V17" s="10"/>
      <c r="W17" s="10"/>
      <c r="X17" s="57"/>
      <c r="Y17" s="28"/>
      <c r="Z17" s="10"/>
      <c r="AA17" s="10"/>
      <c r="AB17" s="10"/>
      <c r="AC17" s="10"/>
      <c r="AD17" s="11"/>
    </row>
    <row r="18" spans="2:30" ht="12.75" customHeight="1" x14ac:dyDescent="0.3">
      <c r="B18" s="116">
        <v>13</v>
      </c>
      <c r="C18" s="117">
        <v>13</v>
      </c>
      <c r="D18" s="126"/>
      <c r="E18" s="126"/>
      <c r="F18" s="107" t="s">
        <v>32</v>
      </c>
      <c r="G18" s="28">
        <v>7150.9000216872691</v>
      </c>
      <c r="H18" s="10">
        <v>6597.8217185113745</v>
      </c>
      <c r="I18" s="10"/>
      <c r="J18" s="1">
        <v>8448.8232074438965</v>
      </c>
      <c r="K18" s="1"/>
      <c r="L18" s="11">
        <f t="shared" si="0"/>
        <v>7399.1816492141807</v>
      </c>
      <c r="M18" s="28"/>
      <c r="N18" s="10"/>
      <c r="O18" s="10"/>
      <c r="P18" s="1"/>
      <c r="Q18" s="1"/>
      <c r="R18" s="11"/>
      <c r="S18" s="22"/>
      <c r="T18" s="10"/>
      <c r="U18" s="10"/>
      <c r="V18" s="10"/>
      <c r="W18" s="10"/>
      <c r="X18" s="57"/>
      <c r="Y18" s="28"/>
      <c r="Z18" s="10"/>
      <c r="AA18" s="10"/>
      <c r="AB18" s="10"/>
      <c r="AC18" s="10"/>
      <c r="AD18" s="11"/>
    </row>
    <row r="19" spans="2:30" ht="12.75" customHeight="1" x14ac:dyDescent="0.3">
      <c r="B19" s="116">
        <v>14</v>
      </c>
      <c r="C19" s="117">
        <v>14</v>
      </c>
      <c r="D19" s="126"/>
      <c r="E19" s="126"/>
      <c r="F19" s="107" t="s">
        <v>33</v>
      </c>
      <c r="G19" s="28">
        <v>7580.8718282368245</v>
      </c>
      <c r="H19" s="10">
        <v>6900.0348310693134</v>
      </c>
      <c r="I19" s="10">
        <v>8429.5566502463062</v>
      </c>
      <c r="J19" s="1">
        <v>9030.5073027396047</v>
      </c>
      <c r="K19" s="1"/>
      <c r="L19" s="11">
        <f t="shared" si="0"/>
        <v>7985.2426530730118</v>
      </c>
      <c r="M19" s="28"/>
      <c r="N19" s="10"/>
      <c r="O19" s="10"/>
      <c r="P19" s="1"/>
      <c r="Q19" s="1"/>
      <c r="R19" s="11"/>
      <c r="S19" s="22"/>
      <c r="T19" s="10"/>
      <c r="U19" s="10"/>
      <c r="V19" s="10"/>
      <c r="W19" s="10"/>
      <c r="X19" s="57"/>
      <c r="Y19" s="28"/>
      <c r="Z19" s="10"/>
      <c r="AA19" s="10"/>
      <c r="AB19" s="10"/>
      <c r="AC19" s="10"/>
      <c r="AD19" s="11"/>
    </row>
    <row r="20" spans="2:30" ht="12.75" customHeight="1" x14ac:dyDescent="0.3">
      <c r="B20" s="118">
        <v>15</v>
      </c>
      <c r="C20" s="119">
        <v>15</v>
      </c>
      <c r="D20" s="126"/>
      <c r="E20" s="126"/>
      <c r="F20" s="107" t="s">
        <v>34</v>
      </c>
      <c r="G20" s="28">
        <v>6751.4205161570162</v>
      </c>
      <c r="H20" s="10">
        <v>6774.3750502371186</v>
      </c>
      <c r="I20" s="10"/>
      <c r="J20" s="1">
        <v>8824.7342494166442</v>
      </c>
      <c r="K20" s="1"/>
      <c r="L20" s="11">
        <f t="shared" si="0"/>
        <v>7450.1766052702596</v>
      </c>
      <c r="M20" s="28"/>
      <c r="N20" s="10"/>
      <c r="O20" s="10"/>
      <c r="P20" s="1"/>
      <c r="Q20" s="1"/>
      <c r="R20" s="11"/>
      <c r="S20" s="22"/>
      <c r="T20" s="10"/>
      <c r="U20" s="10"/>
      <c r="V20" s="10"/>
      <c r="W20" s="10"/>
      <c r="X20" s="57"/>
      <c r="Y20" s="28"/>
      <c r="Z20" s="10"/>
      <c r="AA20" s="10"/>
      <c r="AB20" s="10"/>
      <c r="AC20" s="10"/>
      <c r="AD20" s="11"/>
    </row>
    <row r="21" spans="2:30" ht="12.75" customHeight="1" x14ac:dyDescent="0.3">
      <c r="B21" s="116">
        <v>16</v>
      </c>
      <c r="C21" s="117">
        <v>16</v>
      </c>
      <c r="D21" s="126"/>
      <c r="E21" s="2" t="s">
        <v>35</v>
      </c>
      <c r="F21" s="107" t="s">
        <v>36</v>
      </c>
      <c r="G21" s="28">
        <v>7913.6846671004123</v>
      </c>
      <c r="H21" s="10">
        <v>7209.0266055783304</v>
      </c>
      <c r="I21" s="10">
        <v>8200.1970443349746</v>
      </c>
      <c r="J21" s="1">
        <v>9505.5742805289083</v>
      </c>
      <c r="K21" s="1"/>
      <c r="L21" s="11">
        <f t="shared" si="0"/>
        <v>8207.1206493856553</v>
      </c>
      <c r="M21" s="28"/>
      <c r="N21" s="10"/>
      <c r="O21" s="10"/>
      <c r="P21" s="1"/>
      <c r="Q21" s="1"/>
      <c r="R21" s="11"/>
      <c r="S21" s="22"/>
      <c r="T21" s="10"/>
      <c r="U21" s="10"/>
      <c r="V21" s="10"/>
      <c r="W21" s="10"/>
      <c r="X21" s="57"/>
      <c r="Y21" s="28"/>
      <c r="Z21" s="10"/>
      <c r="AA21" s="10"/>
      <c r="AB21" s="10"/>
      <c r="AC21" s="10"/>
      <c r="AD21" s="11"/>
    </row>
    <row r="22" spans="2:30" ht="12.75" customHeight="1" thickBot="1" x14ac:dyDescent="0.35">
      <c r="B22" s="120">
        <v>17</v>
      </c>
      <c r="C22" s="121">
        <v>17</v>
      </c>
      <c r="D22" s="127"/>
      <c r="E22" s="79" t="s">
        <v>37</v>
      </c>
      <c r="F22" s="108" t="s">
        <v>38</v>
      </c>
      <c r="G22" s="80">
        <v>7993.4070700498805</v>
      </c>
      <c r="H22" s="81">
        <v>7778.4342094686917</v>
      </c>
      <c r="I22" s="81">
        <v>8692.0197044334964</v>
      </c>
      <c r="J22" s="82">
        <v>9447.8725549505943</v>
      </c>
      <c r="K22" s="82"/>
      <c r="L22" s="83">
        <f>AVERAGE(G22:K22)</f>
        <v>8477.9333847256657</v>
      </c>
      <c r="M22" s="80"/>
      <c r="N22" s="81"/>
      <c r="O22" s="81"/>
      <c r="P22" s="82"/>
      <c r="Q22" s="82"/>
      <c r="R22" s="83"/>
      <c r="S22" s="84"/>
      <c r="T22" s="81"/>
      <c r="U22" s="81"/>
      <c r="V22" s="81"/>
      <c r="W22" s="81"/>
      <c r="X22" s="85"/>
      <c r="Y22" s="80"/>
      <c r="Z22" s="81"/>
      <c r="AA22" s="81"/>
      <c r="AB22" s="81"/>
      <c r="AC22" s="81"/>
      <c r="AD22" s="83"/>
    </row>
    <row r="23" spans="2:30" s="13" customFormat="1" ht="13.5" customHeight="1" thickBot="1" x14ac:dyDescent="0.35">
      <c r="B23" s="122" t="s">
        <v>11</v>
      </c>
      <c r="C23" s="123"/>
      <c r="D23" s="123"/>
      <c r="E23" s="123"/>
      <c r="F23" s="124"/>
      <c r="G23" s="40">
        <f>AVERAGE(G6:G22)</f>
        <v>7967.7252765126877</v>
      </c>
      <c r="H23" s="41">
        <f>AVERAGE(H6:H22)</f>
        <v>6223.3782669888142</v>
      </c>
      <c r="I23" s="41">
        <f t="shared" ref="I23" si="1">AVERAGE(I6:I22)</f>
        <v>8284.8832572428328</v>
      </c>
      <c r="J23" s="41">
        <f>AVERAGE(J6:J22)</f>
        <v>8931.6868913324561</v>
      </c>
      <c r="K23" s="41"/>
      <c r="L23" s="42">
        <v>7837</v>
      </c>
      <c r="M23" s="40"/>
      <c r="N23" s="41"/>
      <c r="O23" s="41"/>
      <c r="P23" s="41"/>
      <c r="Q23" s="41"/>
      <c r="R23" s="42"/>
      <c r="S23" s="43"/>
      <c r="T23" s="41"/>
      <c r="U23" s="41"/>
      <c r="V23" s="41"/>
      <c r="W23" s="41"/>
      <c r="X23" s="58"/>
      <c r="Y23" s="40"/>
      <c r="Z23" s="41"/>
      <c r="AA23" s="41"/>
      <c r="AB23" s="41"/>
      <c r="AC23" s="41"/>
      <c r="AD23" s="42"/>
    </row>
    <row r="24" spans="2:30" ht="12.75" customHeight="1" x14ac:dyDescent="0.3">
      <c r="B24" s="86">
        <v>18</v>
      </c>
      <c r="C24" s="7">
        <v>1</v>
      </c>
      <c r="D24" s="125" t="s">
        <v>12</v>
      </c>
      <c r="E24" s="125" t="s">
        <v>39</v>
      </c>
      <c r="F24" s="109" t="s">
        <v>40</v>
      </c>
      <c r="G24" s="27">
        <v>8822.6465279756812</v>
      </c>
      <c r="H24" s="8">
        <v>7351.0971786833852</v>
      </c>
      <c r="I24" s="8">
        <v>10088.856281079317</v>
      </c>
      <c r="J24" s="8">
        <v>8461.772901428074</v>
      </c>
      <c r="K24" s="8">
        <v>8462.6436781609209</v>
      </c>
      <c r="L24" s="9">
        <f>AVERAGE(G24:K24)</f>
        <v>8637.4033134654765</v>
      </c>
      <c r="M24" s="87">
        <v>77.099999999999994</v>
      </c>
      <c r="N24" s="88"/>
      <c r="O24" s="89">
        <v>77.7</v>
      </c>
      <c r="P24" s="89">
        <v>72.900000000000006</v>
      </c>
      <c r="Q24" s="90">
        <v>77.099999999999994</v>
      </c>
      <c r="R24" s="91">
        <f>AVERAGE(M24:Q24)</f>
        <v>76.2</v>
      </c>
      <c r="S24" s="92">
        <v>10.5</v>
      </c>
      <c r="T24" s="93"/>
      <c r="U24" s="93">
        <v>10.9</v>
      </c>
      <c r="V24" s="89">
        <v>9.5</v>
      </c>
      <c r="W24" s="89">
        <v>12.4</v>
      </c>
      <c r="X24" s="94">
        <f>AVERAGE(S24:W24)</f>
        <v>10.824999999999999</v>
      </c>
      <c r="Y24" s="87">
        <v>20.399999999999999</v>
      </c>
      <c r="Z24" s="93"/>
      <c r="AA24" s="93">
        <v>26.7</v>
      </c>
      <c r="AB24" s="89">
        <v>19.899999999999999</v>
      </c>
      <c r="AC24" s="89">
        <v>26.3</v>
      </c>
      <c r="AD24" s="95">
        <f>AVERAGE(Y24:AC24)</f>
        <v>23.324999999999999</v>
      </c>
    </row>
    <row r="25" spans="2:30" ht="12.75" customHeight="1" x14ac:dyDescent="0.3">
      <c r="B25" s="12">
        <v>19</v>
      </c>
      <c r="C25" s="2">
        <v>2</v>
      </c>
      <c r="D25" s="126"/>
      <c r="E25" s="126"/>
      <c r="F25" s="110" t="s">
        <v>41</v>
      </c>
      <c r="G25" s="28">
        <v>9438.5864918780298</v>
      </c>
      <c r="H25" s="10">
        <v>7083.7017388741533</v>
      </c>
      <c r="I25" s="10">
        <v>9992.4186842748823</v>
      </c>
      <c r="J25" s="10">
        <v>8673.5167769650543</v>
      </c>
      <c r="K25" s="10">
        <v>9408.6446360153259</v>
      </c>
      <c r="L25" s="11">
        <f t="shared" ref="L25:L69" si="2">AVERAGE(G25:K25)</f>
        <v>8919.3736656014898</v>
      </c>
      <c r="M25" s="46">
        <v>72.900000000000006</v>
      </c>
      <c r="N25" s="15"/>
      <c r="O25" s="14">
        <v>75</v>
      </c>
      <c r="P25" s="14">
        <v>70.7</v>
      </c>
      <c r="Q25" s="16">
        <v>76.3</v>
      </c>
      <c r="R25" s="47">
        <f>AVERAGE(M25:Q25)</f>
        <v>73.725000000000009</v>
      </c>
      <c r="S25" s="23">
        <v>10.7</v>
      </c>
      <c r="T25" s="17"/>
      <c r="U25" s="17">
        <v>10.4</v>
      </c>
      <c r="V25" s="14">
        <v>8.6</v>
      </c>
      <c r="W25" s="14">
        <v>10.4</v>
      </c>
      <c r="X25" s="60">
        <f>AVERAGE(S25:W25)</f>
        <v>10.025</v>
      </c>
      <c r="Y25" s="46">
        <v>19.3</v>
      </c>
      <c r="Z25" s="17"/>
      <c r="AA25" s="17">
        <v>21.6</v>
      </c>
      <c r="AB25" s="14">
        <v>17.899999999999999</v>
      </c>
      <c r="AC25" s="14">
        <v>21.9</v>
      </c>
      <c r="AD25" s="76">
        <f>AVERAGE(Y25:AC25)</f>
        <v>20.175000000000001</v>
      </c>
    </row>
    <row r="26" spans="2:30" ht="12.75" customHeight="1" x14ac:dyDescent="0.3">
      <c r="B26" s="12">
        <v>20</v>
      </c>
      <c r="C26" s="2">
        <v>3</v>
      </c>
      <c r="D26" s="126"/>
      <c r="E26" s="126"/>
      <c r="F26" s="110" t="s">
        <v>42</v>
      </c>
      <c r="G26" s="28">
        <v>9024.7933884297508</v>
      </c>
      <c r="H26" s="10">
        <v>6023.0286954424892</v>
      </c>
      <c r="I26" s="10">
        <v>9812.0974973506145</v>
      </c>
      <c r="J26" s="10">
        <v>8331.5917798676419</v>
      </c>
      <c r="K26" s="10">
        <v>8864.4636015325686</v>
      </c>
      <c r="L26" s="11">
        <f t="shared" si="2"/>
        <v>8411.1949925246117</v>
      </c>
      <c r="M26" s="46">
        <v>76</v>
      </c>
      <c r="N26" s="15"/>
      <c r="O26" s="14">
        <v>77.099999999999994</v>
      </c>
      <c r="P26" s="14">
        <v>73.599999999999994</v>
      </c>
      <c r="Q26" s="16">
        <v>78.900000000000006</v>
      </c>
      <c r="R26" s="47">
        <f t="shared" ref="R26:R69" si="3">AVERAGE(M26:Q26)</f>
        <v>76.400000000000006</v>
      </c>
      <c r="S26" s="23">
        <v>10.9</v>
      </c>
      <c r="T26" s="17"/>
      <c r="U26" s="17">
        <v>11.6</v>
      </c>
      <c r="V26" s="14">
        <v>10</v>
      </c>
      <c r="W26" s="14">
        <v>11.5</v>
      </c>
      <c r="X26" s="60">
        <f t="shared" ref="X26:X69" si="4">AVERAGE(S26:W26)</f>
        <v>11</v>
      </c>
      <c r="Y26" s="46">
        <v>21</v>
      </c>
      <c r="Z26" s="17"/>
      <c r="AA26" s="17">
        <v>27.3</v>
      </c>
      <c r="AB26" s="14">
        <v>20.9</v>
      </c>
      <c r="AC26" s="14">
        <v>24.2</v>
      </c>
      <c r="AD26" s="76">
        <f t="shared" ref="AD26:AD69" si="5">AVERAGE(Y26:AC26)</f>
        <v>23.349999999999998</v>
      </c>
    </row>
    <row r="27" spans="2:30" ht="12.75" customHeight="1" x14ac:dyDescent="0.3">
      <c r="B27" s="12">
        <v>21</v>
      </c>
      <c r="C27" s="2">
        <v>4</v>
      </c>
      <c r="D27" s="126"/>
      <c r="E27" s="126" t="s">
        <v>35</v>
      </c>
      <c r="F27" s="110" t="s">
        <v>43</v>
      </c>
      <c r="G27" s="28">
        <v>8853.1395459295145</v>
      </c>
      <c r="H27" s="10">
        <v>6078.2225437397847</v>
      </c>
      <c r="I27" s="10">
        <v>9342.8711176326724</v>
      </c>
      <c r="J27" s="10">
        <v>8340.8800650179946</v>
      </c>
      <c r="K27" s="10">
        <v>9497.5924200062127</v>
      </c>
      <c r="L27" s="11">
        <f t="shared" si="2"/>
        <v>8422.5411384652361</v>
      </c>
      <c r="M27" s="46">
        <v>75</v>
      </c>
      <c r="N27" s="15"/>
      <c r="O27" s="14">
        <v>77.5</v>
      </c>
      <c r="P27" s="14">
        <v>76</v>
      </c>
      <c r="Q27" s="16">
        <v>78.8</v>
      </c>
      <c r="R27" s="47">
        <f t="shared" si="3"/>
        <v>76.825000000000003</v>
      </c>
      <c r="S27" s="23">
        <v>10.6</v>
      </c>
      <c r="T27" s="17"/>
      <c r="U27" s="17">
        <v>11.3</v>
      </c>
      <c r="V27" s="14">
        <v>10.199999999999999</v>
      </c>
      <c r="W27" s="14">
        <v>11.5</v>
      </c>
      <c r="X27" s="60">
        <f t="shared" si="4"/>
        <v>10.899999999999999</v>
      </c>
      <c r="Y27" s="46">
        <v>21.4</v>
      </c>
      <c r="Z27" s="17"/>
      <c r="AA27" s="17">
        <v>25.8</v>
      </c>
      <c r="AB27" s="14">
        <v>21.3</v>
      </c>
      <c r="AC27" s="14">
        <v>24.3</v>
      </c>
      <c r="AD27" s="76">
        <f t="shared" si="5"/>
        <v>23.2</v>
      </c>
    </row>
    <row r="28" spans="2:30" ht="12.75" customHeight="1" x14ac:dyDescent="0.3">
      <c r="B28" s="12">
        <v>22</v>
      </c>
      <c r="C28" s="2">
        <v>5</v>
      </c>
      <c r="D28" s="126"/>
      <c r="E28" s="126"/>
      <c r="F28" s="110" t="s">
        <v>44</v>
      </c>
      <c r="G28" s="28">
        <v>8813.6031157974721</v>
      </c>
      <c r="H28" s="10">
        <v>5659.1779867641935</v>
      </c>
      <c r="I28" s="10">
        <v>10289.231270889379</v>
      </c>
      <c r="J28" s="10">
        <v>8210.553814002089</v>
      </c>
      <c r="K28" s="10">
        <v>8657.657657657659</v>
      </c>
      <c r="L28" s="11">
        <f t="shared" si="2"/>
        <v>8326.0447690221572</v>
      </c>
      <c r="M28" s="46">
        <v>78</v>
      </c>
      <c r="N28" s="15"/>
      <c r="O28" s="14">
        <v>77.8</v>
      </c>
      <c r="P28" s="14">
        <v>77.5</v>
      </c>
      <c r="Q28" s="16">
        <v>80</v>
      </c>
      <c r="R28" s="47">
        <f t="shared" si="3"/>
        <v>78.325000000000003</v>
      </c>
      <c r="S28" s="23">
        <v>10.8</v>
      </c>
      <c r="T28" s="17"/>
      <c r="U28" s="17">
        <v>11</v>
      </c>
      <c r="V28" s="14">
        <v>9.9</v>
      </c>
      <c r="W28" s="14">
        <v>12.4</v>
      </c>
      <c r="X28" s="60">
        <f t="shared" si="4"/>
        <v>11.025</v>
      </c>
      <c r="Y28" s="46">
        <v>21.8</v>
      </c>
      <c r="Z28" s="17"/>
      <c r="AA28" s="17">
        <v>21.8</v>
      </c>
      <c r="AB28" s="14">
        <v>20.8</v>
      </c>
      <c r="AC28" s="14">
        <v>26.4</v>
      </c>
      <c r="AD28" s="76">
        <f t="shared" si="5"/>
        <v>22.700000000000003</v>
      </c>
    </row>
    <row r="29" spans="2:30" ht="12.75" customHeight="1" x14ac:dyDescent="0.3">
      <c r="B29" s="12">
        <v>23</v>
      </c>
      <c r="C29" s="2">
        <v>6</v>
      </c>
      <c r="D29" s="126"/>
      <c r="E29" s="2" t="s">
        <v>17</v>
      </c>
      <c r="F29" s="110" t="s">
        <v>45</v>
      </c>
      <c r="G29" s="28">
        <v>9060.0360976536522</v>
      </c>
      <c r="H29" s="10">
        <v>6104.8147255043805</v>
      </c>
      <c r="I29" s="10">
        <v>8705.4699600554322</v>
      </c>
      <c r="J29" s="10">
        <v>8761.0298386160448</v>
      </c>
      <c r="K29" s="10">
        <v>8803.3033033033025</v>
      </c>
      <c r="L29" s="11">
        <f t="shared" si="2"/>
        <v>8286.9307850265614</v>
      </c>
      <c r="M29" s="46">
        <v>75.8</v>
      </c>
      <c r="N29" s="18"/>
      <c r="O29" s="14">
        <v>77.2</v>
      </c>
      <c r="P29" s="14">
        <v>78.400000000000006</v>
      </c>
      <c r="Q29" s="16">
        <v>80</v>
      </c>
      <c r="R29" s="47">
        <f t="shared" si="3"/>
        <v>77.849999999999994</v>
      </c>
      <c r="S29" s="23">
        <v>10.6</v>
      </c>
      <c r="T29" s="14"/>
      <c r="U29" s="14">
        <v>10.1</v>
      </c>
      <c r="V29" s="14">
        <v>11</v>
      </c>
      <c r="W29" s="14">
        <v>12.6</v>
      </c>
      <c r="X29" s="60">
        <f t="shared" si="4"/>
        <v>11.074999999999999</v>
      </c>
      <c r="Y29" s="46">
        <v>21.8</v>
      </c>
      <c r="Z29" s="14"/>
      <c r="AA29" s="14">
        <v>24.1</v>
      </c>
      <c r="AB29" s="14">
        <v>23.2</v>
      </c>
      <c r="AC29" s="14">
        <v>26.8</v>
      </c>
      <c r="AD29" s="76">
        <f t="shared" si="5"/>
        <v>23.975000000000001</v>
      </c>
    </row>
    <row r="30" spans="2:30" ht="12.75" customHeight="1" x14ac:dyDescent="0.3">
      <c r="B30" s="12">
        <v>24</v>
      </c>
      <c r="C30" s="2">
        <v>7</v>
      </c>
      <c r="D30" s="126"/>
      <c r="E30" s="126" t="s">
        <v>19</v>
      </c>
      <c r="F30" s="110" t="s">
        <v>46</v>
      </c>
      <c r="G30" s="28">
        <v>9018.618789778664</v>
      </c>
      <c r="H30" s="10">
        <v>7200.787718029098</v>
      </c>
      <c r="I30" s="10">
        <v>9751.0393739300544</v>
      </c>
      <c r="J30" s="10">
        <v>9362.591431556948</v>
      </c>
      <c r="K30" s="10">
        <v>8966.6821994408201</v>
      </c>
      <c r="L30" s="11">
        <f t="shared" si="2"/>
        <v>8859.9439025471165</v>
      </c>
      <c r="M30" s="46">
        <v>78</v>
      </c>
      <c r="N30" s="18"/>
      <c r="O30" s="14">
        <v>81.2</v>
      </c>
      <c r="P30" s="14">
        <v>79.7</v>
      </c>
      <c r="Q30" s="16">
        <v>82.1</v>
      </c>
      <c r="R30" s="47">
        <f t="shared" si="3"/>
        <v>80.25</v>
      </c>
      <c r="S30" s="23">
        <v>9.1999999999999993</v>
      </c>
      <c r="T30" s="14"/>
      <c r="U30" s="14">
        <v>10</v>
      </c>
      <c r="V30" s="14">
        <v>10.1</v>
      </c>
      <c r="W30" s="14">
        <v>11.4</v>
      </c>
      <c r="X30" s="60">
        <f t="shared" si="4"/>
        <v>10.174999999999999</v>
      </c>
      <c r="Y30" s="46">
        <v>20.100000000000001</v>
      </c>
      <c r="Z30" s="14"/>
      <c r="AA30" s="14">
        <v>23.5</v>
      </c>
      <c r="AB30" s="14">
        <v>21.3</v>
      </c>
      <c r="AC30" s="14">
        <v>24.1</v>
      </c>
      <c r="AD30" s="76">
        <f t="shared" si="5"/>
        <v>22.25</v>
      </c>
    </row>
    <row r="31" spans="2:30" ht="12.75" customHeight="1" x14ac:dyDescent="0.3">
      <c r="B31" s="12">
        <v>25</v>
      </c>
      <c r="C31" s="2">
        <v>8</v>
      </c>
      <c r="D31" s="126"/>
      <c r="E31" s="126"/>
      <c r="F31" s="110" t="s">
        <v>47</v>
      </c>
      <c r="G31" s="28">
        <v>8403.552769070011</v>
      </c>
      <c r="H31" s="10">
        <v>6564.3169091444952</v>
      </c>
      <c r="I31" s="10">
        <v>9359.7456590853508</v>
      </c>
      <c r="J31" s="10">
        <v>9112.6785092302343</v>
      </c>
      <c r="K31" s="10">
        <v>8731.2830071450753</v>
      </c>
      <c r="L31" s="11">
        <f t="shared" si="2"/>
        <v>8434.315370735032</v>
      </c>
      <c r="M31" s="46">
        <v>78.599999999999994</v>
      </c>
      <c r="N31" s="18"/>
      <c r="O31" s="14">
        <v>81.099999999999994</v>
      </c>
      <c r="P31" s="14">
        <v>82.3</v>
      </c>
      <c r="Q31" s="16">
        <v>82.7</v>
      </c>
      <c r="R31" s="47">
        <f t="shared" si="3"/>
        <v>81.174999999999997</v>
      </c>
      <c r="S31" s="23">
        <v>11.1</v>
      </c>
      <c r="T31" s="14"/>
      <c r="U31" s="14">
        <v>10.7</v>
      </c>
      <c r="V31" s="14">
        <v>10.199999999999999</v>
      </c>
      <c r="W31" s="14">
        <v>11.3</v>
      </c>
      <c r="X31" s="60">
        <f t="shared" si="4"/>
        <v>10.824999999999999</v>
      </c>
      <c r="Y31" s="46">
        <v>22.4</v>
      </c>
      <c r="Z31" s="14"/>
      <c r="AA31" s="14">
        <v>25.1</v>
      </c>
      <c r="AB31" s="14">
        <v>21.4</v>
      </c>
      <c r="AC31" s="14">
        <v>24</v>
      </c>
      <c r="AD31" s="76">
        <f t="shared" si="5"/>
        <v>23.225000000000001</v>
      </c>
    </row>
    <row r="32" spans="2:30" ht="12.75" customHeight="1" x14ac:dyDescent="0.3">
      <c r="B32" s="12">
        <v>26</v>
      </c>
      <c r="C32" s="2">
        <v>9</v>
      </c>
      <c r="D32" s="126"/>
      <c r="E32" s="126" t="s">
        <v>48</v>
      </c>
      <c r="F32" s="110" t="s">
        <v>49</v>
      </c>
      <c r="G32" s="28">
        <v>9575.3776004559713</v>
      </c>
      <c r="H32" s="10">
        <v>7226.1072261072259</v>
      </c>
      <c r="I32" s="10">
        <v>9617.021276595744</v>
      </c>
      <c r="J32" s="10">
        <v>9482.0329734122843</v>
      </c>
      <c r="K32" s="10">
        <v>10963.730972351661</v>
      </c>
      <c r="L32" s="11">
        <f t="shared" si="2"/>
        <v>9372.8540097845762</v>
      </c>
      <c r="M32" s="46">
        <v>73.7</v>
      </c>
      <c r="N32" s="18"/>
      <c r="O32" s="14">
        <v>77.3</v>
      </c>
      <c r="P32" s="14">
        <v>74.2</v>
      </c>
      <c r="Q32" s="16">
        <v>79.900000000000006</v>
      </c>
      <c r="R32" s="47">
        <f t="shared" si="3"/>
        <v>76.275000000000006</v>
      </c>
      <c r="S32" s="23">
        <v>10.9</v>
      </c>
      <c r="T32" s="14"/>
      <c r="U32" s="14">
        <v>11.1</v>
      </c>
      <c r="V32" s="14">
        <v>9.4</v>
      </c>
      <c r="W32" s="14">
        <v>11.3</v>
      </c>
      <c r="X32" s="60">
        <f t="shared" si="4"/>
        <v>10.675000000000001</v>
      </c>
      <c r="Y32" s="46">
        <v>20.5</v>
      </c>
      <c r="Z32" s="14"/>
      <c r="AA32" s="14">
        <v>25.5</v>
      </c>
      <c r="AB32" s="14">
        <v>19.7</v>
      </c>
      <c r="AC32" s="14">
        <v>23.9</v>
      </c>
      <c r="AD32" s="76">
        <f t="shared" si="5"/>
        <v>22.4</v>
      </c>
    </row>
    <row r="33" spans="2:30" ht="12.75" customHeight="1" x14ac:dyDescent="0.3">
      <c r="B33" s="12">
        <v>27</v>
      </c>
      <c r="C33" s="2">
        <v>10</v>
      </c>
      <c r="D33" s="126"/>
      <c r="E33" s="126"/>
      <c r="F33" s="110" t="s">
        <v>50</v>
      </c>
      <c r="G33" s="28">
        <v>8807.1245369051012</v>
      </c>
      <c r="H33" s="10">
        <v>6417.6245210727975</v>
      </c>
      <c r="I33" s="10">
        <v>9207.6302274394729</v>
      </c>
      <c r="J33" s="10">
        <v>9012.5391849529788</v>
      </c>
      <c r="K33" s="10">
        <v>8299.3165579372471</v>
      </c>
      <c r="L33" s="11">
        <f>AVERAGE(G33:K33)</f>
        <v>8348.8470056615188</v>
      </c>
      <c r="M33" s="46">
        <v>77.900000000000006</v>
      </c>
      <c r="N33" s="18"/>
      <c r="O33" s="14">
        <v>79.3</v>
      </c>
      <c r="P33" s="14">
        <v>78.7</v>
      </c>
      <c r="Q33" s="16">
        <v>81.2</v>
      </c>
      <c r="R33" s="47">
        <f t="shared" si="3"/>
        <v>79.274999999999991</v>
      </c>
      <c r="S33" s="23">
        <v>11.5</v>
      </c>
      <c r="T33" s="14"/>
      <c r="U33" s="14">
        <v>11.9</v>
      </c>
      <c r="V33" s="14">
        <v>10.3</v>
      </c>
      <c r="W33" s="14">
        <v>12.2</v>
      </c>
      <c r="X33" s="60">
        <f t="shared" si="4"/>
        <v>11.475000000000001</v>
      </c>
      <c r="Y33" s="46">
        <v>23</v>
      </c>
      <c r="Z33" s="14"/>
      <c r="AA33" s="14">
        <v>28.6</v>
      </c>
      <c r="AB33" s="14">
        <v>21.7</v>
      </c>
      <c r="AC33" s="14">
        <v>26</v>
      </c>
      <c r="AD33" s="76">
        <f t="shared" si="5"/>
        <v>24.824999999999999</v>
      </c>
    </row>
    <row r="34" spans="2:30" ht="12.75" customHeight="1" x14ac:dyDescent="0.3">
      <c r="B34" s="12">
        <v>28</v>
      </c>
      <c r="C34" s="2">
        <v>11</v>
      </c>
      <c r="D34" s="126"/>
      <c r="E34" s="126"/>
      <c r="F34" s="110" t="s">
        <v>51</v>
      </c>
      <c r="G34" s="28">
        <v>7923.434976726513</v>
      </c>
      <c r="H34" s="10">
        <v>5351.7938000696622</v>
      </c>
      <c r="I34" s="10">
        <v>9191.3263226542749</v>
      </c>
      <c r="J34" s="10">
        <v>7985.312899106003</v>
      </c>
      <c r="K34" s="10">
        <v>7866.3663663663674</v>
      </c>
      <c r="L34" s="11">
        <f t="shared" si="2"/>
        <v>7663.6468729845637</v>
      </c>
      <c r="M34" s="46">
        <v>80.599999999999994</v>
      </c>
      <c r="N34" s="18"/>
      <c r="O34" s="14">
        <v>82.5</v>
      </c>
      <c r="P34" s="14">
        <v>82.8</v>
      </c>
      <c r="Q34" s="16">
        <v>84.3</v>
      </c>
      <c r="R34" s="47">
        <f t="shared" si="3"/>
        <v>82.55</v>
      </c>
      <c r="S34" s="23">
        <v>10.6</v>
      </c>
      <c r="T34" s="14"/>
      <c r="U34" s="14">
        <v>11.1</v>
      </c>
      <c r="V34" s="14">
        <v>11.8</v>
      </c>
      <c r="W34" s="14">
        <v>14.3</v>
      </c>
      <c r="X34" s="60">
        <f t="shared" si="4"/>
        <v>11.95</v>
      </c>
      <c r="Y34" s="46">
        <v>28.1</v>
      </c>
      <c r="Z34" s="14"/>
      <c r="AA34" s="14">
        <v>30.9</v>
      </c>
      <c r="AB34" s="14">
        <v>25</v>
      </c>
      <c r="AC34" s="14">
        <v>30.7</v>
      </c>
      <c r="AD34" s="76">
        <f t="shared" si="5"/>
        <v>28.675000000000001</v>
      </c>
    </row>
    <row r="35" spans="2:30" ht="12.75" customHeight="1" x14ac:dyDescent="0.3">
      <c r="B35" s="12">
        <v>29</v>
      </c>
      <c r="C35" s="2">
        <v>12</v>
      </c>
      <c r="D35" s="126"/>
      <c r="E35" s="126" t="s">
        <v>21</v>
      </c>
      <c r="F35" s="110" t="s">
        <v>52</v>
      </c>
      <c r="G35" s="28">
        <v>7994.4143630664003</v>
      </c>
      <c r="H35" s="10">
        <v>6228.5057471264372</v>
      </c>
      <c r="I35" s="10"/>
      <c r="J35" s="10">
        <v>8378.0332056194129</v>
      </c>
      <c r="K35" s="10">
        <v>8350.3676089882993</v>
      </c>
      <c r="L35" s="11">
        <f t="shared" si="2"/>
        <v>7737.8302312001379</v>
      </c>
      <c r="M35" s="46">
        <v>78</v>
      </c>
      <c r="N35" s="18"/>
      <c r="O35" s="14"/>
      <c r="P35" s="14">
        <v>80.599999999999994</v>
      </c>
      <c r="Q35" s="16">
        <v>82.6</v>
      </c>
      <c r="R35" s="47">
        <f t="shared" si="3"/>
        <v>80.399999999999991</v>
      </c>
      <c r="S35" s="23">
        <v>10.3</v>
      </c>
      <c r="T35" s="14"/>
      <c r="U35" s="14"/>
      <c r="V35" s="14">
        <v>11.6</v>
      </c>
      <c r="W35" s="14">
        <v>13</v>
      </c>
      <c r="X35" s="60">
        <f t="shared" si="4"/>
        <v>11.633333333333333</v>
      </c>
      <c r="Y35" s="46">
        <v>25.6</v>
      </c>
      <c r="Z35" s="14"/>
      <c r="AA35" s="14"/>
      <c r="AB35" s="14">
        <v>24.5</v>
      </c>
      <c r="AC35" s="14">
        <v>27.8</v>
      </c>
      <c r="AD35" s="76">
        <f t="shared" si="5"/>
        <v>25.966666666666669</v>
      </c>
    </row>
    <row r="36" spans="2:30" ht="12.75" customHeight="1" x14ac:dyDescent="0.3">
      <c r="B36" s="12">
        <v>30</v>
      </c>
      <c r="C36" s="2">
        <v>13</v>
      </c>
      <c r="D36" s="126"/>
      <c r="E36" s="126"/>
      <c r="F36" s="110" t="s">
        <v>53</v>
      </c>
      <c r="G36" s="28">
        <v>8184.0980336278135</v>
      </c>
      <c r="H36" s="10">
        <v>5866.666666666667</v>
      </c>
      <c r="I36" s="10">
        <v>8933.1017944265295</v>
      </c>
      <c r="J36" s="10">
        <v>8459.4218042493903</v>
      </c>
      <c r="K36" s="10">
        <v>8816.8685927306615</v>
      </c>
      <c r="L36" s="11">
        <f t="shared" si="2"/>
        <v>8052.0313783402116</v>
      </c>
      <c r="M36" s="46">
        <v>74.900000000000006</v>
      </c>
      <c r="N36" s="18"/>
      <c r="O36" s="14">
        <v>76.900000000000006</v>
      </c>
      <c r="P36" s="14">
        <v>76.400000000000006</v>
      </c>
      <c r="Q36" s="16">
        <v>78.900000000000006</v>
      </c>
      <c r="R36" s="47">
        <f t="shared" si="3"/>
        <v>76.775000000000006</v>
      </c>
      <c r="S36" s="23">
        <v>9.8000000000000007</v>
      </c>
      <c r="T36" s="14"/>
      <c r="U36" s="14">
        <v>10.9</v>
      </c>
      <c r="V36" s="14">
        <v>10.9</v>
      </c>
      <c r="W36" s="14">
        <v>12.9</v>
      </c>
      <c r="X36" s="60">
        <f t="shared" si="4"/>
        <v>11.125</v>
      </c>
      <c r="Y36" s="46">
        <v>21.9</v>
      </c>
      <c r="Z36" s="14"/>
      <c r="AA36" s="14">
        <v>28.8</v>
      </c>
      <c r="AB36" s="14">
        <v>23.1</v>
      </c>
      <c r="AC36" s="14">
        <v>27.4</v>
      </c>
      <c r="AD36" s="76">
        <f t="shared" si="5"/>
        <v>25.300000000000004</v>
      </c>
    </row>
    <row r="37" spans="2:30" ht="12.75" customHeight="1" x14ac:dyDescent="0.3">
      <c r="B37" s="12">
        <v>31</v>
      </c>
      <c r="C37" s="2">
        <v>14</v>
      </c>
      <c r="D37" s="126"/>
      <c r="E37" s="126"/>
      <c r="F37" s="110" t="s">
        <v>54</v>
      </c>
      <c r="G37" s="28">
        <v>8611.5702479338834</v>
      </c>
      <c r="H37" s="10">
        <v>6217.9310344827582</v>
      </c>
      <c r="I37" s="10">
        <v>9716.8011738811456</v>
      </c>
      <c r="J37" s="10">
        <v>8751.3061650992695</v>
      </c>
      <c r="K37" s="10">
        <v>9106.8654861758314</v>
      </c>
      <c r="L37" s="11">
        <f t="shared" si="2"/>
        <v>8480.8948215145774</v>
      </c>
      <c r="M37" s="46">
        <v>75</v>
      </c>
      <c r="N37" s="18"/>
      <c r="O37" s="14">
        <v>77.900000000000006</v>
      </c>
      <c r="P37" s="14">
        <v>76.5</v>
      </c>
      <c r="Q37" s="16">
        <v>79</v>
      </c>
      <c r="R37" s="47">
        <f t="shared" si="3"/>
        <v>77.099999999999994</v>
      </c>
      <c r="S37" s="23">
        <v>11.7</v>
      </c>
      <c r="T37" s="14"/>
      <c r="U37" s="14">
        <v>11.8</v>
      </c>
      <c r="V37" s="14">
        <v>10</v>
      </c>
      <c r="W37" s="14">
        <v>12.1</v>
      </c>
      <c r="X37" s="60">
        <f t="shared" si="4"/>
        <v>11.4</v>
      </c>
      <c r="Y37" s="46">
        <v>22</v>
      </c>
      <c r="Z37" s="14"/>
      <c r="AA37" s="14">
        <v>23.6</v>
      </c>
      <c r="AB37" s="14">
        <v>21</v>
      </c>
      <c r="AC37" s="14">
        <v>25.7</v>
      </c>
      <c r="AD37" s="76">
        <f t="shared" si="5"/>
        <v>23.074999999999999</v>
      </c>
    </row>
    <row r="38" spans="2:30" ht="12.75" customHeight="1" x14ac:dyDescent="0.3">
      <c r="B38" s="12">
        <v>32</v>
      </c>
      <c r="C38" s="2">
        <v>15</v>
      </c>
      <c r="D38" s="126"/>
      <c r="E38" s="126"/>
      <c r="F38" s="110" t="s">
        <v>55</v>
      </c>
      <c r="G38" s="28">
        <v>8571.9768215065997</v>
      </c>
      <c r="H38" s="10">
        <v>5974.2528735632195</v>
      </c>
      <c r="I38" s="10">
        <v>8990.6252547485128</v>
      </c>
      <c r="J38" s="10">
        <v>7983.3971902937419</v>
      </c>
      <c r="K38" s="10">
        <v>9159.469814642227</v>
      </c>
      <c r="L38" s="11">
        <f t="shared" si="2"/>
        <v>8135.94439095086</v>
      </c>
      <c r="M38" s="46">
        <v>77.599999999999994</v>
      </c>
      <c r="N38" s="18"/>
      <c r="O38" s="14">
        <v>80.599999999999994</v>
      </c>
      <c r="P38" s="14">
        <v>78</v>
      </c>
      <c r="Q38" s="16">
        <v>83.1</v>
      </c>
      <c r="R38" s="47">
        <f t="shared" si="3"/>
        <v>79.824999999999989</v>
      </c>
      <c r="S38" s="23">
        <v>10.199999999999999</v>
      </c>
      <c r="T38" s="14"/>
      <c r="U38" s="14">
        <v>10.7</v>
      </c>
      <c r="V38" s="14">
        <v>9.8000000000000007</v>
      </c>
      <c r="W38" s="14">
        <v>11.3</v>
      </c>
      <c r="X38" s="60">
        <f t="shared" si="4"/>
        <v>10.5</v>
      </c>
      <c r="Y38" s="46">
        <v>19.399999999999999</v>
      </c>
      <c r="Z38" s="14"/>
      <c r="AA38" s="14">
        <v>25.6</v>
      </c>
      <c r="AB38" s="14">
        <v>20.399999999999999</v>
      </c>
      <c r="AC38" s="14">
        <v>23.9</v>
      </c>
      <c r="AD38" s="76">
        <f t="shared" si="5"/>
        <v>22.325000000000003</v>
      </c>
    </row>
    <row r="39" spans="2:30" ht="12.75" customHeight="1" x14ac:dyDescent="0.3">
      <c r="B39" s="12">
        <v>33</v>
      </c>
      <c r="C39" s="2">
        <v>16</v>
      </c>
      <c r="D39" s="126"/>
      <c r="E39" s="126"/>
      <c r="F39" s="110" t="s">
        <v>56</v>
      </c>
      <c r="G39" s="28">
        <v>6127.1017383870048</v>
      </c>
      <c r="H39" s="10">
        <v>5712.2605363984676</v>
      </c>
      <c r="I39" s="10">
        <v>8288.5140163731085</v>
      </c>
      <c r="J39" s="10">
        <v>8219.69696969697</v>
      </c>
      <c r="K39" s="10">
        <v>8215.465465465466</v>
      </c>
      <c r="L39" s="11">
        <f t="shared" si="2"/>
        <v>7312.607745264203</v>
      </c>
      <c r="M39" s="46">
        <v>73.27</v>
      </c>
      <c r="N39" s="18"/>
      <c r="O39" s="14">
        <v>81.400000000000006</v>
      </c>
      <c r="P39" s="14">
        <v>81.8</v>
      </c>
      <c r="Q39" s="16">
        <v>83.9</v>
      </c>
      <c r="R39" s="47">
        <f t="shared" si="3"/>
        <v>80.092500000000001</v>
      </c>
      <c r="S39" s="23">
        <v>10.1</v>
      </c>
      <c r="T39" s="14"/>
      <c r="U39" s="14">
        <v>10.6</v>
      </c>
      <c r="V39" s="14">
        <v>10.6</v>
      </c>
      <c r="W39" s="14">
        <v>12.5</v>
      </c>
      <c r="X39" s="60">
        <f t="shared" si="4"/>
        <v>10.95</v>
      </c>
      <c r="Y39" s="46">
        <v>20</v>
      </c>
      <c r="Z39" s="14"/>
      <c r="AA39" s="14">
        <v>28</v>
      </c>
      <c r="AB39" s="14">
        <v>22.3</v>
      </c>
      <c r="AC39" s="14">
        <v>26.6</v>
      </c>
      <c r="AD39" s="76">
        <f t="shared" si="5"/>
        <v>24.225000000000001</v>
      </c>
    </row>
    <row r="40" spans="2:30" ht="12.75" customHeight="1" x14ac:dyDescent="0.3">
      <c r="B40" s="12">
        <v>34</v>
      </c>
      <c r="C40" s="2">
        <v>17</v>
      </c>
      <c r="D40" s="126"/>
      <c r="E40" s="126"/>
      <c r="F40" s="110" t="s">
        <v>57</v>
      </c>
      <c r="G40" s="28">
        <v>9674.323168994013</v>
      </c>
      <c r="H40" s="10">
        <v>6041.3793103448279</v>
      </c>
      <c r="I40" s="10">
        <v>9900.8314991440438</v>
      </c>
      <c r="J40" s="10">
        <v>9508.0111459421805</v>
      </c>
      <c r="K40" s="10">
        <v>8789.6862379620998</v>
      </c>
      <c r="L40" s="11">
        <f t="shared" si="2"/>
        <v>8782.8462724774326</v>
      </c>
      <c r="M40" s="46">
        <v>72.3</v>
      </c>
      <c r="N40" s="18"/>
      <c r="O40" s="14">
        <v>76.7</v>
      </c>
      <c r="P40" s="14">
        <v>72.599999999999994</v>
      </c>
      <c r="Q40" s="16">
        <v>75.7</v>
      </c>
      <c r="R40" s="47">
        <f t="shared" si="3"/>
        <v>74.325000000000003</v>
      </c>
      <c r="S40" s="23">
        <v>10.6</v>
      </c>
      <c r="T40" s="14"/>
      <c r="U40" s="14">
        <v>11.2</v>
      </c>
      <c r="V40" s="14">
        <v>9.8000000000000007</v>
      </c>
      <c r="W40" s="14">
        <v>10.9</v>
      </c>
      <c r="X40" s="60">
        <f t="shared" si="4"/>
        <v>10.625</v>
      </c>
      <c r="Y40" s="46">
        <v>19.8</v>
      </c>
      <c r="Z40" s="14"/>
      <c r="AA40" s="14">
        <v>27.4</v>
      </c>
      <c r="AB40" s="14">
        <v>20.6</v>
      </c>
      <c r="AC40" s="14">
        <v>23.1</v>
      </c>
      <c r="AD40" s="76">
        <f t="shared" si="5"/>
        <v>22.725000000000001</v>
      </c>
    </row>
    <row r="41" spans="2:30" ht="12.75" customHeight="1" x14ac:dyDescent="0.3">
      <c r="B41" s="12">
        <v>35</v>
      </c>
      <c r="C41" s="2">
        <v>18</v>
      </c>
      <c r="D41" s="126"/>
      <c r="E41" s="126"/>
      <c r="F41" s="110" t="s">
        <v>58</v>
      </c>
      <c r="G41" s="28">
        <v>9137.2660777049477</v>
      </c>
      <c r="H41" s="10">
        <v>6257.0114942528735</v>
      </c>
      <c r="I41" s="10">
        <v>10305.698214722426</v>
      </c>
      <c r="J41" s="10">
        <v>10113.346104725415</v>
      </c>
      <c r="K41" s="10">
        <v>9854.0954747851301</v>
      </c>
      <c r="L41" s="11">
        <f t="shared" si="2"/>
        <v>9133.4834732381587</v>
      </c>
      <c r="M41" s="46">
        <v>75.099999999999994</v>
      </c>
      <c r="N41" s="18"/>
      <c r="O41" s="14">
        <v>78.2</v>
      </c>
      <c r="P41" s="14">
        <v>76.2</v>
      </c>
      <c r="Q41" s="16">
        <v>77.900000000000006</v>
      </c>
      <c r="R41" s="47">
        <f t="shared" si="3"/>
        <v>76.849999999999994</v>
      </c>
      <c r="S41" s="23">
        <v>9.6</v>
      </c>
      <c r="T41" s="14"/>
      <c r="U41" s="14">
        <v>10.6</v>
      </c>
      <c r="V41" s="14">
        <v>10</v>
      </c>
      <c r="W41" s="14">
        <v>10.7</v>
      </c>
      <c r="X41" s="60">
        <f t="shared" si="4"/>
        <v>10.225</v>
      </c>
      <c r="Y41" s="46">
        <v>19.100000000000001</v>
      </c>
      <c r="Z41" s="14"/>
      <c r="AA41" s="14">
        <v>23.9</v>
      </c>
      <c r="AB41" s="14">
        <v>21</v>
      </c>
      <c r="AC41" s="14">
        <v>22.5</v>
      </c>
      <c r="AD41" s="76">
        <f t="shared" si="5"/>
        <v>21.625</v>
      </c>
    </row>
    <row r="42" spans="2:30" ht="12.75" customHeight="1" x14ac:dyDescent="0.3">
      <c r="B42" s="12">
        <v>36</v>
      </c>
      <c r="C42" s="2">
        <v>19</v>
      </c>
      <c r="D42" s="126"/>
      <c r="E42" s="126"/>
      <c r="F42" s="110" t="s">
        <v>59</v>
      </c>
      <c r="G42" s="28">
        <v>7688.230265032772</v>
      </c>
      <c r="H42" s="10">
        <v>4668.7356321839079</v>
      </c>
      <c r="I42" s="10">
        <v>9148.1209749735044</v>
      </c>
      <c r="J42" s="10">
        <v>8845.9595959595954</v>
      </c>
      <c r="K42" s="10">
        <v>9187.0922646784711</v>
      </c>
      <c r="L42" s="11">
        <f t="shared" si="2"/>
        <v>7907.6277465656513</v>
      </c>
      <c r="M42" s="46">
        <v>74.7</v>
      </c>
      <c r="N42" s="18"/>
      <c r="O42" s="14">
        <v>84.7</v>
      </c>
      <c r="P42" s="14">
        <v>78.400000000000006</v>
      </c>
      <c r="Q42" s="16">
        <v>82</v>
      </c>
      <c r="R42" s="47">
        <f t="shared" si="3"/>
        <v>79.95</v>
      </c>
      <c r="S42" s="23">
        <v>9.9</v>
      </c>
      <c r="T42" s="14"/>
      <c r="U42" s="14">
        <v>9.4</v>
      </c>
      <c r="V42" s="14">
        <v>11.9</v>
      </c>
      <c r="W42" s="14">
        <v>12.9</v>
      </c>
      <c r="X42" s="60">
        <f t="shared" si="4"/>
        <v>11.025</v>
      </c>
      <c r="Y42" s="46">
        <v>23.2</v>
      </c>
      <c r="Z42" s="14"/>
      <c r="AA42" s="14">
        <v>30</v>
      </c>
      <c r="AB42" s="14">
        <v>25.3</v>
      </c>
      <c r="AC42" s="14">
        <v>27.6</v>
      </c>
      <c r="AD42" s="76">
        <f t="shared" si="5"/>
        <v>26.524999999999999</v>
      </c>
    </row>
    <row r="43" spans="2:30" ht="12.75" customHeight="1" x14ac:dyDescent="0.3">
      <c r="B43" s="12">
        <v>37</v>
      </c>
      <c r="C43" s="2">
        <v>20</v>
      </c>
      <c r="D43" s="126"/>
      <c r="E43" s="126"/>
      <c r="F43" s="110" t="s">
        <v>60</v>
      </c>
      <c r="G43" s="28">
        <v>8411.2852664576803</v>
      </c>
      <c r="H43" s="10">
        <v>6028.8122605363988</v>
      </c>
      <c r="I43" s="10">
        <v>10376.864759109805</v>
      </c>
      <c r="J43" s="10">
        <v>9697.840473702543</v>
      </c>
      <c r="K43" s="10">
        <v>9665.3204929067015</v>
      </c>
      <c r="L43" s="11">
        <f t="shared" si="2"/>
        <v>8836.0246505426257</v>
      </c>
      <c r="M43" s="46">
        <v>75.7</v>
      </c>
      <c r="N43" s="18"/>
      <c r="O43" s="14">
        <v>79.8</v>
      </c>
      <c r="P43" s="14">
        <v>79.8</v>
      </c>
      <c r="Q43" s="16">
        <v>81.8</v>
      </c>
      <c r="R43" s="47">
        <f t="shared" si="3"/>
        <v>79.275000000000006</v>
      </c>
      <c r="S43" s="23">
        <v>11</v>
      </c>
      <c r="T43" s="14"/>
      <c r="U43" s="14">
        <v>11.1</v>
      </c>
      <c r="V43" s="14">
        <v>11.3</v>
      </c>
      <c r="W43" s="14">
        <v>13</v>
      </c>
      <c r="X43" s="60">
        <f t="shared" si="4"/>
        <v>11.600000000000001</v>
      </c>
      <c r="Y43" s="46">
        <v>21.5</v>
      </c>
      <c r="Z43" s="14"/>
      <c r="AA43" s="14">
        <v>27.3</v>
      </c>
      <c r="AB43" s="14">
        <v>24</v>
      </c>
      <c r="AC43" s="14">
        <v>27.7</v>
      </c>
      <c r="AD43" s="76">
        <f t="shared" si="5"/>
        <v>25.125</v>
      </c>
    </row>
    <row r="44" spans="2:30" ht="12.75" customHeight="1" x14ac:dyDescent="0.3">
      <c r="B44" s="12">
        <v>38</v>
      </c>
      <c r="C44" s="2">
        <v>21</v>
      </c>
      <c r="D44" s="126"/>
      <c r="E44" s="126" t="s">
        <v>25</v>
      </c>
      <c r="F44" s="110" t="s">
        <v>61</v>
      </c>
      <c r="G44" s="28">
        <v>9244.3431176973481</v>
      </c>
      <c r="H44" s="10">
        <v>6028.8122605363988</v>
      </c>
      <c r="I44" s="10">
        <v>9070.1883101002695</v>
      </c>
      <c r="J44" s="10">
        <v>9080.8080808080813</v>
      </c>
      <c r="K44" s="10">
        <v>10319.975147561352</v>
      </c>
      <c r="L44" s="11">
        <f t="shared" si="2"/>
        <v>8748.8253833406907</v>
      </c>
      <c r="M44" s="46">
        <v>75.400000000000006</v>
      </c>
      <c r="N44" s="18"/>
      <c r="O44" s="14">
        <v>78.599999999999994</v>
      </c>
      <c r="P44" s="14">
        <v>77.5</v>
      </c>
      <c r="Q44" s="16">
        <v>81.3</v>
      </c>
      <c r="R44" s="47">
        <f t="shared" si="3"/>
        <v>78.2</v>
      </c>
      <c r="S44" s="23">
        <v>10.7</v>
      </c>
      <c r="T44" s="14"/>
      <c r="U44" s="14">
        <v>11.9</v>
      </c>
      <c r="V44" s="14">
        <v>11.2</v>
      </c>
      <c r="W44" s="14">
        <v>12.9</v>
      </c>
      <c r="X44" s="60">
        <f t="shared" si="4"/>
        <v>11.674999999999999</v>
      </c>
      <c r="Y44" s="46">
        <v>22.5</v>
      </c>
      <c r="Z44" s="14"/>
      <c r="AA44" s="14">
        <v>31.3</v>
      </c>
      <c r="AB44" s="14">
        <v>23.7</v>
      </c>
      <c r="AC44" s="14">
        <v>27.5</v>
      </c>
      <c r="AD44" s="76">
        <f t="shared" si="5"/>
        <v>26.25</v>
      </c>
    </row>
    <row r="45" spans="2:30" ht="12.75" customHeight="1" x14ac:dyDescent="0.3">
      <c r="B45" s="12">
        <v>39</v>
      </c>
      <c r="C45" s="2">
        <v>22</v>
      </c>
      <c r="D45" s="126"/>
      <c r="E45" s="126"/>
      <c r="F45" s="110" t="s">
        <v>62</v>
      </c>
      <c r="G45" s="28">
        <v>9641.7972831765946</v>
      </c>
      <c r="H45" s="10">
        <v>6117.2413793103451</v>
      </c>
      <c r="I45" s="10">
        <v>9564.4411836634863</v>
      </c>
      <c r="J45" s="10">
        <v>9948.9144316730526</v>
      </c>
      <c r="K45" s="10">
        <v>10367.816091954022</v>
      </c>
      <c r="L45" s="11">
        <f t="shared" si="2"/>
        <v>9128.0420739555011</v>
      </c>
      <c r="M45" s="46">
        <v>74.2</v>
      </c>
      <c r="N45" s="18"/>
      <c r="O45" s="14">
        <v>76.8</v>
      </c>
      <c r="P45" s="14">
        <v>77.900000000000006</v>
      </c>
      <c r="Q45" s="16">
        <v>80.400000000000006</v>
      </c>
      <c r="R45" s="47">
        <f t="shared" si="3"/>
        <v>77.325000000000003</v>
      </c>
      <c r="S45" s="23">
        <v>11.5</v>
      </c>
      <c r="T45" s="14"/>
      <c r="U45" s="14">
        <v>11.6</v>
      </c>
      <c r="V45" s="14">
        <v>10.3</v>
      </c>
      <c r="W45" s="14">
        <v>12.2</v>
      </c>
      <c r="X45" s="60">
        <f t="shared" si="4"/>
        <v>11.400000000000002</v>
      </c>
      <c r="Y45" s="46">
        <v>21</v>
      </c>
      <c r="Z45" s="14"/>
      <c r="AA45" s="14">
        <v>27.3</v>
      </c>
      <c r="AB45" s="14">
        <v>21.7</v>
      </c>
      <c r="AC45" s="14">
        <v>25.9</v>
      </c>
      <c r="AD45" s="76">
        <f t="shared" si="5"/>
        <v>23.975000000000001</v>
      </c>
    </row>
    <row r="46" spans="2:30" ht="12.75" customHeight="1" x14ac:dyDescent="0.3">
      <c r="B46" s="12">
        <v>40</v>
      </c>
      <c r="C46" s="2">
        <v>23</v>
      </c>
      <c r="D46" s="126"/>
      <c r="E46" s="126"/>
      <c r="F46" s="110" t="s">
        <v>63</v>
      </c>
      <c r="G46" s="28">
        <v>9597.7201481903685</v>
      </c>
      <c r="H46" s="10">
        <v>5086.2068965517237</v>
      </c>
      <c r="I46" s="10">
        <v>9680.8510638297848</v>
      </c>
      <c r="J46" s="10">
        <v>9745.5880645535817</v>
      </c>
      <c r="K46" s="10">
        <v>10905.664284974631</v>
      </c>
      <c r="L46" s="11">
        <f t="shared" si="2"/>
        <v>9003.2060916200189</v>
      </c>
      <c r="M46" s="46">
        <v>78.599999999999994</v>
      </c>
      <c r="N46" s="15"/>
      <c r="O46" s="14">
        <v>81.900000000000006</v>
      </c>
      <c r="P46" s="14">
        <v>81.5</v>
      </c>
      <c r="Q46" s="16">
        <v>83.8</v>
      </c>
      <c r="R46" s="47">
        <f t="shared" si="3"/>
        <v>81.45</v>
      </c>
      <c r="S46" s="44">
        <v>11</v>
      </c>
      <c r="T46" s="17"/>
      <c r="U46" s="17">
        <v>11.8</v>
      </c>
      <c r="V46" s="14">
        <v>11.3</v>
      </c>
      <c r="W46" s="14">
        <v>13</v>
      </c>
      <c r="X46" s="60">
        <f t="shared" si="4"/>
        <v>11.775</v>
      </c>
      <c r="Y46" s="62">
        <v>22.7</v>
      </c>
      <c r="Z46" s="17"/>
      <c r="AA46" s="17">
        <v>29.2</v>
      </c>
      <c r="AB46" s="14">
        <v>23.8</v>
      </c>
      <c r="AC46" s="14">
        <v>27.6</v>
      </c>
      <c r="AD46" s="76">
        <f t="shared" si="5"/>
        <v>25.825000000000003</v>
      </c>
    </row>
    <row r="47" spans="2:30" ht="12.75" customHeight="1" x14ac:dyDescent="0.3">
      <c r="B47" s="12">
        <v>41</v>
      </c>
      <c r="C47" s="2">
        <v>24</v>
      </c>
      <c r="D47" s="126"/>
      <c r="E47" s="126"/>
      <c r="F47" s="110" t="s">
        <v>64</v>
      </c>
      <c r="G47" s="28">
        <v>8806.6115702479347</v>
      </c>
      <c r="H47" s="10">
        <v>5677.241379310346</v>
      </c>
      <c r="I47" s="10">
        <v>8855.0990462215686</v>
      </c>
      <c r="J47" s="10">
        <v>9498.432601880877</v>
      </c>
      <c r="K47" s="10">
        <v>8818.887853370612</v>
      </c>
      <c r="L47" s="11">
        <f t="shared" si="2"/>
        <v>8331.2544902062691</v>
      </c>
      <c r="M47" s="46">
        <v>76.5</v>
      </c>
      <c r="N47" s="18"/>
      <c r="O47" s="14">
        <v>78.5</v>
      </c>
      <c r="P47" s="14">
        <v>79.2</v>
      </c>
      <c r="Q47" s="16">
        <v>82.6</v>
      </c>
      <c r="R47" s="47">
        <f t="shared" si="3"/>
        <v>79.199999999999989</v>
      </c>
      <c r="S47" s="23">
        <v>10.199999999999999</v>
      </c>
      <c r="T47" s="14"/>
      <c r="U47" s="14">
        <v>10.7</v>
      </c>
      <c r="V47" s="14">
        <v>11.1</v>
      </c>
      <c r="W47" s="14">
        <v>13.5</v>
      </c>
      <c r="X47" s="60">
        <f t="shared" si="4"/>
        <v>11.375</v>
      </c>
      <c r="Y47" s="46">
        <v>24.3</v>
      </c>
      <c r="Z47" s="14"/>
      <c r="AA47" s="14">
        <v>29.4</v>
      </c>
      <c r="AB47" s="14">
        <v>23.5</v>
      </c>
      <c r="AC47" s="14">
        <v>28.9</v>
      </c>
      <c r="AD47" s="76">
        <f t="shared" si="5"/>
        <v>26.524999999999999</v>
      </c>
    </row>
    <row r="48" spans="2:30" ht="12.75" customHeight="1" x14ac:dyDescent="0.3">
      <c r="B48" s="12">
        <v>42</v>
      </c>
      <c r="C48" s="2">
        <v>25</v>
      </c>
      <c r="D48" s="126"/>
      <c r="E48" s="126"/>
      <c r="F48" s="110" t="s">
        <v>65</v>
      </c>
      <c r="G48" s="28">
        <v>9074.4181628194165</v>
      </c>
      <c r="H48" s="10">
        <v>5227.7394636015315</v>
      </c>
      <c r="I48" s="10">
        <v>9121.3010516018567</v>
      </c>
      <c r="J48" s="10">
        <v>9163.4738186462328</v>
      </c>
      <c r="K48" s="10">
        <v>8996.5827896862374</v>
      </c>
      <c r="L48" s="11">
        <f t="shared" si="2"/>
        <v>8316.7030572710555</v>
      </c>
      <c r="M48" s="46">
        <v>78.2</v>
      </c>
      <c r="N48" s="18"/>
      <c r="O48" s="14">
        <v>82.6</v>
      </c>
      <c r="P48" s="14">
        <v>80.900000000000006</v>
      </c>
      <c r="Q48" s="16">
        <v>82.6</v>
      </c>
      <c r="R48" s="47">
        <f t="shared" si="3"/>
        <v>81.075000000000003</v>
      </c>
      <c r="S48" s="23">
        <v>11.2</v>
      </c>
      <c r="T48" s="14"/>
      <c r="U48" s="14">
        <v>11.4</v>
      </c>
      <c r="V48" s="14">
        <v>11.9</v>
      </c>
      <c r="W48" s="14">
        <v>14.2</v>
      </c>
      <c r="X48" s="60">
        <f t="shared" si="4"/>
        <v>12.175000000000001</v>
      </c>
      <c r="Y48" s="46">
        <v>24.2</v>
      </c>
      <c r="Z48" s="14"/>
      <c r="AA48" s="14">
        <v>29.1</v>
      </c>
      <c r="AB48" s="14">
        <v>25.2</v>
      </c>
      <c r="AC48" s="14">
        <v>30.4</v>
      </c>
      <c r="AD48" s="76">
        <f t="shared" si="5"/>
        <v>27.225000000000001</v>
      </c>
    </row>
    <row r="49" spans="2:30" ht="12.75" customHeight="1" x14ac:dyDescent="0.3">
      <c r="B49" s="12">
        <v>43</v>
      </c>
      <c r="C49" s="2">
        <v>26</v>
      </c>
      <c r="D49" s="126"/>
      <c r="E49" s="126"/>
      <c r="F49" s="110" t="s">
        <v>66</v>
      </c>
      <c r="G49" s="28">
        <v>9251.6956397834147</v>
      </c>
      <c r="H49" s="10">
        <v>4501.1494252873563</v>
      </c>
      <c r="I49" s="10">
        <v>8373.4409391049157</v>
      </c>
      <c r="J49" s="10">
        <v>8697.318007662836</v>
      </c>
      <c r="K49" s="10">
        <v>9656.5703634669171</v>
      </c>
      <c r="L49" s="11">
        <f t="shared" si="2"/>
        <v>8096.0348750610883</v>
      </c>
      <c r="M49" s="46">
        <v>78.3</v>
      </c>
      <c r="N49" s="18"/>
      <c r="O49" s="14">
        <v>80.599999999999994</v>
      </c>
      <c r="P49" s="14">
        <v>81.3</v>
      </c>
      <c r="Q49" s="16">
        <v>83.2</v>
      </c>
      <c r="R49" s="47">
        <f t="shared" si="3"/>
        <v>80.849999999999994</v>
      </c>
      <c r="S49" s="23">
        <v>11.4</v>
      </c>
      <c r="T49" s="14"/>
      <c r="U49" s="14">
        <v>13.3</v>
      </c>
      <c r="V49" s="14">
        <v>11.3</v>
      </c>
      <c r="W49" s="14">
        <v>14.1</v>
      </c>
      <c r="X49" s="60">
        <f t="shared" si="4"/>
        <v>12.525</v>
      </c>
      <c r="Y49" s="46">
        <v>26.7</v>
      </c>
      <c r="Z49" s="14"/>
      <c r="AA49" s="14">
        <v>36.1</v>
      </c>
      <c r="AB49" s="14">
        <v>23.9</v>
      </c>
      <c r="AC49" s="14">
        <v>30.3</v>
      </c>
      <c r="AD49" s="76">
        <f t="shared" si="5"/>
        <v>29.249999999999996</v>
      </c>
    </row>
    <row r="50" spans="2:30" ht="12.75" customHeight="1" x14ac:dyDescent="0.3">
      <c r="B50" s="12">
        <v>44</v>
      </c>
      <c r="C50" s="2">
        <v>27</v>
      </c>
      <c r="D50" s="126"/>
      <c r="E50" s="126"/>
      <c r="F50" s="110" t="s">
        <v>67</v>
      </c>
      <c r="G50" s="28">
        <v>8983.2620879642818</v>
      </c>
      <c r="H50" s="10">
        <v>6124.1379310344828</v>
      </c>
      <c r="I50" s="10">
        <v>8207.1411102959173</v>
      </c>
      <c r="J50" s="10">
        <v>8463.9498432601886</v>
      </c>
      <c r="K50" s="10">
        <v>9076.5765765765773</v>
      </c>
      <c r="L50" s="11">
        <f t="shared" si="2"/>
        <v>8171.013509826289</v>
      </c>
      <c r="M50" s="46">
        <v>77.900000000000006</v>
      </c>
      <c r="N50" s="18"/>
      <c r="O50" s="14">
        <v>79.400000000000006</v>
      </c>
      <c r="P50" s="14">
        <v>79.5</v>
      </c>
      <c r="Q50" s="16">
        <v>83.3</v>
      </c>
      <c r="R50" s="47">
        <f t="shared" si="3"/>
        <v>80.025000000000006</v>
      </c>
      <c r="S50" s="23">
        <v>10.1</v>
      </c>
      <c r="T50" s="14"/>
      <c r="U50" s="14">
        <v>10.3</v>
      </c>
      <c r="V50" s="14">
        <v>10.9</v>
      </c>
      <c r="W50" s="14">
        <v>13.8</v>
      </c>
      <c r="X50" s="60">
        <f t="shared" si="4"/>
        <v>11.274999999999999</v>
      </c>
      <c r="Y50" s="46">
        <v>26.3</v>
      </c>
      <c r="Z50" s="14"/>
      <c r="AA50" s="14">
        <v>31.1</v>
      </c>
      <c r="AB50" s="14">
        <v>23</v>
      </c>
      <c r="AC50" s="14">
        <v>29.5</v>
      </c>
      <c r="AD50" s="76">
        <f t="shared" si="5"/>
        <v>27.475000000000001</v>
      </c>
    </row>
    <row r="51" spans="2:30" ht="12.75" customHeight="1" x14ac:dyDescent="0.3">
      <c r="B51" s="12">
        <v>45</v>
      </c>
      <c r="C51" s="2">
        <v>28</v>
      </c>
      <c r="D51" s="126"/>
      <c r="E51" s="126" t="s">
        <v>68</v>
      </c>
      <c r="F51" s="110" t="s">
        <v>69</v>
      </c>
      <c r="G51" s="28">
        <v>8867.7115987460802</v>
      </c>
      <c r="H51" s="10">
        <v>6083.3716475095798</v>
      </c>
      <c r="I51" s="10">
        <v>8484.2470850905484</v>
      </c>
      <c r="J51" s="10">
        <v>9000.348310693138</v>
      </c>
      <c r="K51" s="10">
        <v>9584.4982913948425</v>
      </c>
      <c r="L51" s="11">
        <f>AVERAGE(G51:K51)</f>
        <v>8404.0353866868372</v>
      </c>
      <c r="M51" s="48">
        <v>74.599999999999994</v>
      </c>
      <c r="N51" s="18"/>
      <c r="O51" s="14">
        <v>76.8</v>
      </c>
      <c r="P51" s="14">
        <v>77.7</v>
      </c>
      <c r="Q51" s="16">
        <v>80.8</v>
      </c>
      <c r="R51" s="47">
        <f t="shared" si="3"/>
        <v>77.474999999999994</v>
      </c>
      <c r="S51" s="44">
        <v>10.9</v>
      </c>
      <c r="T51" s="14"/>
      <c r="U51" s="14">
        <v>11.2</v>
      </c>
      <c r="V51" s="14">
        <v>10.5</v>
      </c>
      <c r="W51" s="14">
        <v>13.2</v>
      </c>
      <c r="X51" s="60">
        <f t="shared" si="4"/>
        <v>11.45</v>
      </c>
      <c r="Y51" s="62">
        <v>23.4</v>
      </c>
      <c r="Z51" s="14"/>
      <c r="AA51" s="14">
        <v>31.3</v>
      </c>
      <c r="AB51" s="14">
        <v>22.1</v>
      </c>
      <c r="AC51" s="14">
        <v>28.1</v>
      </c>
      <c r="AD51" s="76">
        <f t="shared" si="5"/>
        <v>26.225000000000001</v>
      </c>
    </row>
    <row r="52" spans="2:30" ht="12.75" customHeight="1" x14ac:dyDescent="0.3">
      <c r="B52" s="12">
        <v>46</v>
      </c>
      <c r="C52" s="2">
        <v>29</v>
      </c>
      <c r="D52" s="126"/>
      <c r="E52" s="126"/>
      <c r="F52" s="110" t="s">
        <v>70</v>
      </c>
      <c r="G52" s="28">
        <v>9600.7409518381301</v>
      </c>
      <c r="H52" s="10">
        <v>5851.9540229885069</v>
      </c>
      <c r="I52" s="10">
        <v>9744.3140132061617</v>
      </c>
      <c r="J52" s="10">
        <v>9388.1922675026108</v>
      </c>
      <c r="K52" s="10">
        <v>10040.902971937454</v>
      </c>
      <c r="L52" s="11">
        <f t="shared" si="2"/>
        <v>8925.220845494574</v>
      </c>
      <c r="M52" s="48">
        <v>75.400000000000006</v>
      </c>
      <c r="N52" s="18"/>
      <c r="O52" s="14">
        <v>76</v>
      </c>
      <c r="P52" s="14">
        <v>77</v>
      </c>
      <c r="Q52" s="16">
        <v>80.400000000000006</v>
      </c>
      <c r="R52" s="47">
        <f t="shared" si="3"/>
        <v>77.2</v>
      </c>
      <c r="S52" s="44">
        <v>10.7</v>
      </c>
      <c r="T52" s="14"/>
      <c r="U52" s="14">
        <v>10.6</v>
      </c>
      <c r="V52" s="14">
        <v>10.4</v>
      </c>
      <c r="W52" s="14">
        <v>12.3</v>
      </c>
      <c r="X52" s="60">
        <f t="shared" si="4"/>
        <v>11</v>
      </c>
      <c r="Y52" s="62">
        <v>22.9</v>
      </c>
      <c r="Z52" s="14"/>
      <c r="AA52" s="14">
        <v>27.1</v>
      </c>
      <c r="AB52" s="14">
        <v>21.8</v>
      </c>
      <c r="AC52" s="14">
        <v>26.1</v>
      </c>
      <c r="AD52" s="76">
        <f t="shared" si="5"/>
        <v>24.475000000000001</v>
      </c>
    </row>
    <row r="53" spans="2:30" ht="12.75" customHeight="1" x14ac:dyDescent="0.3">
      <c r="B53" s="12">
        <v>47</v>
      </c>
      <c r="C53" s="2">
        <v>30</v>
      </c>
      <c r="D53" s="126"/>
      <c r="E53" s="126"/>
      <c r="F53" s="110" t="s">
        <v>71</v>
      </c>
      <c r="G53" s="28">
        <v>9869.76346537475</v>
      </c>
      <c r="H53" s="10">
        <v>5455.9386973180071</v>
      </c>
      <c r="I53" s="10">
        <v>10385.587348169885</v>
      </c>
      <c r="J53" s="10">
        <v>9376.8141181934279</v>
      </c>
      <c r="K53" s="10">
        <v>10776.172724448586</v>
      </c>
      <c r="L53" s="11">
        <f t="shared" si="2"/>
        <v>9172.8552707009312</v>
      </c>
      <c r="M53" s="48">
        <v>75.2</v>
      </c>
      <c r="N53" s="18"/>
      <c r="O53" s="14">
        <v>78.099999999999994</v>
      </c>
      <c r="P53" s="14">
        <v>77.8</v>
      </c>
      <c r="Q53" s="16">
        <v>80.5</v>
      </c>
      <c r="R53" s="47">
        <f t="shared" si="3"/>
        <v>77.900000000000006</v>
      </c>
      <c r="S53" s="44">
        <v>11.1</v>
      </c>
      <c r="T53" s="14"/>
      <c r="U53" s="14">
        <v>11.7</v>
      </c>
      <c r="V53" s="14">
        <v>9.5</v>
      </c>
      <c r="W53" s="14">
        <v>11.7</v>
      </c>
      <c r="X53" s="60">
        <f t="shared" si="4"/>
        <v>11</v>
      </c>
      <c r="Y53" s="62">
        <v>21.2</v>
      </c>
      <c r="Z53" s="14"/>
      <c r="AA53" s="14">
        <v>30.3</v>
      </c>
      <c r="AB53" s="14">
        <v>19.899999999999999</v>
      </c>
      <c r="AC53" s="14">
        <v>24.7</v>
      </c>
      <c r="AD53" s="76">
        <f t="shared" si="5"/>
        <v>24.025000000000002</v>
      </c>
    </row>
    <row r="54" spans="2:30" ht="12.75" customHeight="1" x14ac:dyDescent="0.3">
      <c r="B54" s="12">
        <v>48</v>
      </c>
      <c r="C54" s="2">
        <v>31</v>
      </c>
      <c r="D54" s="126"/>
      <c r="E54" s="126" t="s">
        <v>72</v>
      </c>
      <c r="F54" s="110" t="s">
        <v>73</v>
      </c>
      <c r="G54" s="28">
        <v>9447.7058991165577</v>
      </c>
      <c r="H54" s="10">
        <v>5904.8667155783805</v>
      </c>
      <c r="I54" s="10">
        <v>8837.4500692915954</v>
      </c>
      <c r="J54" s="10">
        <v>9082.6367119470578</v>
      </c>
      <c r="K54" s="10">
        <v>10724.707466086777</v>
      </c>
      <c r="L54" s="11">
        <f t="shared" si="2"/>
        <v>8799.4733724040743</v>
      </c>
      <c r="M54" s="48">
        <v>73.599999999999994</v>
      </c>
      <c r="N54" s="18"/>
      <c r="O54" s="14">
        <v>75.8</v>
      </c>
      <c r="P54" s="14">
        <v>76.099999999999994</v>
      </c>
      <c r="Q54" s="16">
        <v>79.8</v>
      </c>
      <c r="R54" s="47">
        <f t="shared" si="3"/>
        <v>76.324999999999989</v>
      </c>
      <c r="S54" s="44">
        <v>11.3</v>
      </c>
      <c r="T54" s="14"/>
      <c r="U54" s="14">
        <v>11.4</v>
      </c>
      <c r="V54" s="14">
        <v>9.9</v>
      </c>
      <c r="W54" s="14">
        <v>11.3</v>
      </c>
      <c r="X54" s="60">
        <f t="shared" si="4"/>
        <v>10.975000000000001</v>
      </c>
      <c r="Y54" s="62">
        <v>21.2</v>
      </c>
      <c r="Z54" s="14"/>
      <c r="AA54" s="14">
        <v>29</v>
      </c>
      <c r="AB54" s="14">
        <v>20.6</v>
      </c>
      <c r="AC54" s="14">
        <v>23.9</v>
      </c>
      <c r="AD54" s="76">
        <f t="shared" si="5"/>
        <v>23.675000000000004</v>
      </c>
    </row>
    <row r="55" spans="2:30" ht="12.75" customHeight="1" x14ac:dyDescent="0.3">
      <c r="B55" s="12">
        <v>49</v>
      </c>
      <c r="C55" s="2">
        <v>32</v>
      </c>
      <c r="D55" s="126"/>
      <c r="E55" s="126"/>
      <c r="F55" s="110" t="s">
        <v>74</v>
      </c>
      <c r="G55" s="28">
        <v>8780.4692694974819</v>
      </c>
      <c r="H55" s="10">
        <v>5603.8558734816988</v>
      </c>
      <c r="I55" s="10">
        <v>9269.0144289557338</v>
      </c>
      <c r="J55" s="10">
        <v>9356.2057355160796</v>
      </c>
      <c r="K55" s="10">
        <v>9159.469814642227</v>
      </c>
      <c r="L55" s="11">
        <f t="shared" si="2"/>
        <v>8433.803024418643</v>
      </c>
      <c r="M55" s="48">
        <v>75.8</v>
      </c>
      <c r="N55" s="18"/>
      <c r="O55" s="14">
        <v>77.599999999999994</v>
      </c>
      <c r="P55" s="14">
        <v>77.8</v>
      </c>
      <c r="Q55" s="16">
        <v>79.8</v>
      </c>
      <c r="R55" s="47">
        <f t="shared" si="3"/>
        <v>77.75</v>
      </c>
      <c r="S55" s="44">
        <v>10.5</v>
      </c>
      <c r="T55" s="14"/>
      <c r="U55" s="14">
        <v>11</v>
      </c>
      <c r="V55" s="14">
        <v>11.2</v>
      </c>
      <c r="W55" s="14">
        <v>11</v>
      </c>
      <c r="X55" s="60">
        <f t="shared" si="4"/>
        <v>10.925000000000001</v>
      </c>
      <c r="Y55" s="62">
        <v>19.7</v>
      </c>
      <c r="Z55" s="14"/>
      <c r="AA55" s="14">
        <v>27.8</v>
      </c>
      <c r="AB55" s="14">
        <v>23.7</v>
      </c>
      <c r="AC55" s="14">
        <v>23.1</v>
      </c>
      <c r="AD55" s="76">
        <f t="shared" si="5"/>
        <v>23.575000000000003</v>
      </c>
    </row>
    <row r="56" spans="2:30" ht="12.75" customHeight="1" x14ac:dyDescent="0.3">
      <c r="B56" s="12">
        <v>50</v>
      </c>
      <c r="C56" s="2">
        <v>33</v>
      </c>
      <c r="D56" s="126"/>
      <c r="E56" s="126" t="s">
        <v>37</v>
      </c>
      <c r="F56" s="110" t="s">
        <v>75</v>
      </c>
      <c r="G56" s="28">
        <v>9495.1648142870708</v>
      </c>
      <c r="H56" s="10"/>
      <c r="I56" s="10">
        <v>9326.4856933235515</v>
      </c>
      <c r="J56" s="10">
        <v>9020.0278648554486</v>
      </c>
      <c r="K56" s="10"/>
      <c r="L56" s="11">
        <f t="shared" si="2"/>
        <v>9280.5594574886909</v>
      </c>
      <c r="M56" s="48">
        <v>77.400000000000006</v>
      </c>
      <c r="N56" s="18"/>
      <c r="O56" s="14">
        <v>76.599999999999994</v>
      </c>
      <c r="P56" s="14">
        <v>78.8</v>
      </c>
      <c r="Q56" s="14"/>
      <c r="R56" s="47">
        <f t="shared" si="3"/>
        <v>77.600000000000009</v>
      </c>
      <c r="S56" s="44">
        <v>10.3</v>
      </c>
      <c r="T56" s="14"/>
      <c r="U56" s="14">
        <v>10.5</v>
      </c>
      <c r="V56" s="14">
        <v>9.9</v>
      </c>
      <c r="W56" s="14"/>
      <c r="X56" s="60">
        <f t="shared" si="4"/>
        <v>10.233333333333334</v>
      </c>
      <c r="Y56" s="62">
        <v>21.3</v>
      </c>
      <c r="Z56" s="14"/>
      <c r="AA56" s="14">
        <v>27.3</v>
      </c>
      <c r="AB56" s="14">
        <v>20.7</v>
      </c>
      <c r="AC56" s="19"/>
      <c r="AD56" s="76">
        <f t="shared" si="5"/>
        <v>23.099999999999998</v>
      </c>
    </row>
    <row r="57" spans="2:30" ht="12.75" customHeight="1" x14ac:dyDescent="0.3">
      <c r="B57" s="12">
        <v>51</v>
      </c>
      <c r="C57" s="2">
        <v>34</v>
      </c>
      <c r="D57" s="126"/>
      <c r="E57" s="126"/>
      <c r="F57" s="110" t="s">
        <v>76</v>
      </c>
      <c r="G57" s="28">
        <v>9430.8349957252776</v>
      </c>
      <c r="H57" s="10"/>
      <c r="I57" s="10">
        <v>10107.198173962663</v>
      </c>
      <c r="J57" s="10">
        <v>9366.5099268547547</v>
      </c>
      <c r="K57" s="10"/>
      <c r="L57" s="11">
        <f t="shared" si="2"/>
        <v>9634.847698847565</v>
      </c>
      <c r="M57" s="48">
        <v>76.099999999999994</v>
      </c>
      <c r="N57" s="18"/>
      <c r="O57" s="14">
        <v>79.5</v>
      </c>
      <c r="P57" s="14">
        <v>78</v>
      </c>
      <c r="Q57" s="14"/>
      <c r="R57" s="47">
        <f t="shared" si="3"/>
        <v>77.86666666666666</v>
      </c>
      <c r="S57" s="44">
        <v>11.7</v>
      </c>
      <c r="T57" s="14"/>
      <c r="U57" s="14">
        <v>10.8</v>
      </c>
      <c r="V57" s="14">
        <v>10</v>
      </c>
      <c r="W57" s="14"/>
      <c r="X57" s="60">
        <f t="shared" si="4"/>
        <v>10.833333333333334</v>
      </c>
      <c r="Y57" s="62">
        <v>22</v>
      </c>
      <c r="Z57" s="14"/>
      <c r="AA57" s="14">
        <v>27.3</v>
      </c>
      <c r="AB57" s="14">
        <v>21.1</v>
      </c>
      <c r="AC57" s="19"/>
      <c r="AD57" s="76">
        <f t="shared" si="5"/>
        <v>23.466666666666669</v>
      </c>
    </row>
    <row r="58" spans="2:30" ht="12.75" customHeight="1" x14ac:dyDescent="0.3">
      <c r="B58" s="12">
        <v>52</v>
      </c>
      <c r="C58" s="2">
        <v>35</v>
      </c>
      <c r="D58" s="126"/>
      <c r="E58" s="128" t="s">
        <v>30</v>
      </c>
      <c r="F58" s="110" t="s">
        <v>77</v>
      </c>
      <c r="G58" s="28">
        <v>9869.76346537475</v>
      </c>
      <c r="H58" s="10">
        <v>4913.7931034482754</v>
      </c>
      <c r="I58" s="10">
        <v>9755.0338306024278</v>
      </c>
      <c r="J58" s="10">
        <v>8649.4252873563219</v>
      </c>
      <c r="K58" s="10"/>
      <c r="L58" s="11">
        <f t="shared" si="2"/>
        <v>8297.0039216954447</v>
      </c>
      <c r="M58" s="48">
        <v>75.599999999999994</v>
      </c>
      <c r="N58" s="18"/>
      <c r="O58" s="14">
        <v>78.2</v>
      </c>
      <c r="P58" s="14">
        <v>74.5</v>
      </c>
      <c r="Q58" s="14"/>
      <c r="R58" s="47">
        <f t="shared" si="3"/>
        <v>76.100000000000009</v>
      </c>
      <c r="S58" s="44">
        <v>10.8</v>
      </c>
      <c r="T58" s="14"/>
      <c r="U58" s="14">
        <v>10.8</v>
      </c>
      <c r="V58" s="14">
        <v>10.3</v>
      </c>
      <c r="W58" s="14"/>
      <c r="X58" s="60">
        <f t="shared" si="4"/>
        <v>10.633333333333335</v>
      </c>
      <c r="Y58" s="62">
        <v>21.6</v>
      </c>
      <c r="Z58" s="14"/>
      <c r="AA58" s="14">
        <v>30.9</v>
      </c>
      <c r="AB58" s="14">
        <v>21.5</v>
      </c>
      <c r="AC58" s="19"/>
      <c r="AD58" s="76">
        <f t="shared" si="5"/>
        <v>24.666666666666668</v>
      </c>
    </row>
    <row r="59" spans="2:30" ht="12.75" customHeight="1" x14ac:dyDescent="0.3">
      <c r="B59" s="12">
        <v>53</v>
      </c>
      <c r="C59" s="2">
        <v>36</v>
      </c>
      <c r="D59" s="126"/>
      <c r="E59" s="129"/>
      <c r="F59" s="110" t="s">
        <v>78</v>
      </c>
      <c r="G59" s="28">
        <v>8981.7041892276993</v>
      </c>
      <c r="H59" s="10">
        <v>5157.7402787967721</v>
      </c>
      <c r="I59" s="10">
        <v>10596.478356566398</v>
      </c>
      <c r="J59" s="10">
        <v>8931.2666898873777</v>
      </c>
      <c r="K59" s="10"/>
      <c r="L59" s="11">
        <f t="shared" si="2"/>
        <v>8416.7973786195616</v>
      </c>
      <c r="M59" s="48">
        <v>76.599999999999994</v>
      </c>
      <c r="N59" s="18"/>
      <c r="O59" s="14">
        <v>81.3</v>
      </c>
      <c r="P59" s="14">
        <v>81.2</v>
      </c>
      <c r="Q59" s="14"/>
      <c r="R59" s="47">
        <f t="shared" si="3"/>
        <v>79.699999999999989</v>
      </c>
      <c r="S59" s="44">
        <v>10.9</v>
      </c>
      <c r="T59" s="14"/>
      <c r="U59" s="14">
        <v>11.9</v>
      </c>
      <c r="V59" s="14">
        <v>10.7</v>
      </c>
      <c r="W59" s="14"/>
      <c r="X59" s="60">
        <f t="shared" si="4"/>
        <v>11.166666666666666</v>
      </c>
      <c r="Y59" s="62">
        <v>24.4</v>
      </c>
      <c r="Z59" s="14"/>
      <c r="AA59" s="14">
        <v>33.4</v>
      </c>
      <c r="AB59" s="14">
        <v>22.6</v>
      </c>
      <c r="AC59" s="19"/>
      <c r="AD59" s="76">
        <f t="shared" si="5"/>
        <v>26.8</v>
      </c>
    </row>
    <row r="60" spans="2:30" ht="12.75" customHeight="1" x14ac:dyDescent="0.3">
      <c r="B60" s="12">
        <v>54</v>
      </c>
      <c r="C60" s="2">
        <v>37</v>
      </c>
      <c r="D60" s="126"/>
      <c r="E60" s="129"/>
      <c r="F60" s="110" t="s">
        <v>79</v>
      </c>
      <c r="G60" s="28">
        <v>9204.9966752161108</v>
      </c>
      <c r="H60" s="10">
        <v>5525.9028287274805</v>
      </c>
      <c r="I60" s="10">
        <v>9835.1675226216685</v>
      </c>
      <c r="J60" s="10">
        <v>9165.505631022872</v>
      </c>
      <c r="K60" s="10"/>
      <c r="L60" s="11">
        <f t="shared" si="2"/>
        <v>8432.8931643970318</v>
      </c>
      <c r="M60" s="48">
        <v>75.099999999999994</v>
      </c>
      <c r="N60" s="18"/>
      <c r="O60" s="14">
        <v>78.2</v>
      </c>
      <c r="P60" s="14">
        <v>77.099999999999994</v>
      </c>
      <c r="Q60" s="14"/>
      <c r="R60" s="47">
        <f t="shared" si="3"/>
        <v>76.8</v>
      </c>
      <c r="S60" s="44">
        <v>10.8</v>
      </c>
      <c r="T60" s="14"/>
      <c r="U60" s="14">
        <v>12.1</v>
      </c>
      <c r="V60" s="14">
        <v>9.6999999999999993</v>
      </c>
      <c r="W60" s="14"/>
      <c r="X60" s="60">
        <f t="shared" si="4"/>
        <v>10.866666666666665</v>
      </c>
      <c r="Y60" s="62">
        <v>20.100000000000001</v>
      </c>
      <c r="Z60" s="14"/>
      <c r="AA60" s="14">
        <v>32.200000000000003</v>
      </c>
      <c r="AB60" s="14">
        <v>20.2</v>
      </c>
      <c r="AC60" s="19"/>
      <c r="AD60" s="76">
        <f t="shared" si="5"/>
        <v>24.166666666666668</v>
      </c>
    </row>
    <row r="61" spans="2:30" ht="12.75" customHeight="1" x14ac:dyDescent="0.3">
      <c r="B61" s="12">
        <v>55</v>
      </c>
      <c r="C61" s="2">
        <v>38</v>
      </c>
      <c r="D61" s="126"/>
      <c r="E61" s="129"/>
      <c r="F61" s="110" t="s">
        <v>80</v>
      </c>
      <c r="G61" s="28">
        <v>9141.141825781322</v>
      </c>
      <c r="H61" s="10">
        <v>5078.6663405885711</v>
      </c>
      <c r="I61" s="10"/>
      <c r="J61" s="10">
        <v>8554.0462092186226</v>
      </c>
      <c r="K61" s="10"/>
      <c r="L61" s="11">
        <f t="shared" si="2"/>
        <v>7591.2847918628395</v>
      </c>
      <c r="M61" s="48">
        <v>78.2</v>
      </c>
      <c r="N61" s="18"/>
      <c r="O61" s="14"/>
      <c r="P61" s="14">
        <v>82</v>
      </c>
      <c r="Q61" s="14"/>
      <c r="R61" s="47">
        <f t="shared" si="3"/>
        <v>80.099999999999994</v>
      </c>
      <c r="S61" s="44">
        <v>11</v>
      </c>
      <c r="T61" s="14"/>
      <c r="U61" s="14"/>
      <c r="V61" s="14">
        <v>10.199999999999999</v>
      </c>
      <c r="W61" s="14"/>
      <c r="X61" s="60">
        <f t="shared" si="4"/>
        <v>10.6</v>
      </c>
      <c r="Y61" s="62">
        <v>24.2</v>
      </c>
      <c r="Z61" s="14"/>
      <c r="AA61" s="14"/>
      <c r="AB61" s="14">
        <v>21.4</v>
      </c>
      <c r="AC61" s="19"/>
      <c r="AD61" s="76">
        <f t="shared" si="5"/>
        <v>22.799999999999997</v>
      </c>
    </row>
    <row r="62" spans="2:30" ht="12.75" customHeight="1" x14ac:dyDescent="0.3">
      <c r="B62" s="12">
        <v>56</v>
      </c>
      <c r="C62" s="2">
        <v>39</v>
      </c>
      <c r="D62" s="126"/>
      <c r="E62" s="130"/>
      <c r="F62" s="110" t="s">
        <v>91</v>
      </c>
      <c r="G62" s="28"/>
      <c r="H62" s="10"/>
      <c r="I62" s="10">
        <v>10251.732289883426</v>
      </c>
      <c r="J62" s="10"/>
      <c r="K62" s="10"/>
      <c r="L62" s="11">
        <f t="shared" si="2"/>
        <v>10251.732289883426</v>
      </c>
      <c r="M62" s="48"/>
      <c r="N62" s="18"/>
      <c r="O62" s="14">
        <v>80.900000000000006</v>
      </c>
      <c r="P62" s="14"/>
      <c r="Q62" s="14"/>
      <c r="R62" s="47">
        <f t="shared" si="3"/>
        <v>80.900000000000006</v>
      </c>
      <c r="S62" s="44"/>
      <c r="T62" s="14"/>
      <c r="U62" s="14">
        <v>11.9</v>
      </c>
      <c r="V62" s="14"/>
      <c r="W62" s="14"/>
      <c r="X62" s="60">
        <f t="shared" si="4"/>
        <v>11.9</v>
      </c>
      <c r="Y62" s="62"/>
      <c r="Z62" s="14"/>
      <c r="AA62" s="14">
        <v>29.7</v>
      </c>
      <c r="AB62" s="14"/>
      <c r="AC62" s="19"/>
      <c r="AD62" s="76">
        <f t="shared" si="5"/>
        <v>29.7</v>
      </c>
    </row>
    <row r="63" spans="2:30" ht="12.75" customHeight="1" x14ac:dyDescent="0.3">
      <c r="B63" s="12">
        <v>57</v>
      </c>
      <c r="C63" s="2">
        <v>40</v>
      </c>
      <c r="D63" s="126"/>
      <c r="E63" s="2" t="s">
        <v>35</v>
      </c>
      <c r="F63" s="110" t="s">
        <v>81</v>
      </c>
      <c r="G63" s="28">
        <v>8483.5565688230272</v>
      </c>
      <c r="H63" s="10">
        <v>5392.5165077035945</v>
      </c>
      <c r="I63" s="10">
        <v>8761.6776718023975</v>
      </c>
      <c r="J63" s="10">
        <v>7558.0227562986183</v>
      </c>
      <c r="K63" s="10">
        <v>10554.002278140209</v>
      </c>
      <c r="L63" s="11">
        <f t="shared" si="2"/>
        <v>8149.9551565535685</v>
      </c>
      <c r="M63" s="48">
        <v>74.8</v>
      </c>
      <c r="N63" s="18"/>
      <c r="O63" s="14">
        <v>76</v>
      </c>
      <c r="P63" s="14">
        <v>75.5</v>
      </c>
      <c r="Q63" s="14">
        <v>80.599999999999994</v>
      </c>
      <c r="R63" s="47">
        <f t="shared" si="3"/>
        <v>76.724999999999994</v>
      </c>
      <c r="S63" s="44">
        <v>10.6</v>
      </c>
      <c r="T63" s="14"/>
      <c r="U63" s="14">
        <v>10.8</v>
      </c>
      <c r="V63" s="14">
        <v>10.7</v>
      </c>
      <c r="W63" s="14">
        <v>12</v>
      </c>
      <c r="X63" s="60">
        <f>AVERAGE(S63:W63)</f>
        <v>11.024999999999999</v>
      </c>
      <c r="Y63" s="62">
        <v>23.6</v>
      </c>
      <c r="Z63" s="14"/>
      <c r="AA63" s="14">
        <v>32</v>
      </c>
      <c r="AB63" s="14">
        <v>22.6</v>
      </c>
      <c r="AC63" s="14">
        <v>25.5</v>
      </c>
      <c r="AD63" s="76">
        <f t="shared" si="5"/>
        <v>25.925000000000001</v>
      </c>
    </row>
    <row r="64" spans="2:30" ht="12.75" customHeight="1" thickBot="1" x14ac:dyDescent="0.35">
      <c r="B64" s="96">
        <v>58</v>
      </c>
      <c r="C64" s="79">
        <v>41</v>
      </c>
      <c r="D64" s="127"/>
      <c r="E64" s="79" t="s">
        <v>37</v>
      </c>
      <c r="F64" s="111" t="s">
        <v>82</v>
      </c>
      <c r="G64" s="80">
        <v>8442.2342547734388</v>
      </c>
      <c r="H64" s="81">
        <v>4920.7222629819835</v>
      </c>
      <c r="I64" s="81">
        <v>9154.5610173636578</v>
      </c>
      <c r="J64" s="81">
        <v>8623.2149076976657</v>
      </c>
      <c r="K64" s="81">
        <v>9267.8885782334055</v>
      </c>
      <c r="L64" s="83">
        <f t="shared" si="2"/>
        <v>8081.7242042100288</v>
      </c>
      <c r="M64" s="97">
        <v>76.400000000000006</v>
      </c>
      <c r="N64" s="98"/>
      <c r="O64" s="99">
        <v>81.099999999999994</v>
      </c>
      <c r="P64" s="99">
        <v>77.8</v>
      </c>
      <c r="Q64" s="99">
        <v>81.400000000000006</v>
      </c>
      <c r="R64" s="100">
        <f t="shared" si="3"/>
        <v>79.175000000000011</v>
      </c>
      <c r="S64" s="101">
        <v>11.3</v>
      </c>
      <c r="T64" s="99"/>
      <c r="U64" s="102">
        <v>11.5</v>
      </c>
      <c r="V64" s="99">
        <v>9.8000000000000007</v>
      </c>
      <c r="W64" s="99">
        <v>11.3</v>
      </c>
      <c r="X64" s="103">
        <f t="shared" si="4"/>
        <v>10.975000000000001</v>
      </c>
      <c r="Y64" s="104">
        <v>22.3</v>
      </c>
      <c r="Z64" s="99"/>
      <c r="AA64" s="102">
        <v>28.8</v>
      </c>
      <c r="AB64" s="99">
        <v>20.5</v>
      </c>
      <c r="AC64" s="99">
        <v>23.9</v>
      </c>
      <c r="AD64" s="105">
        <f t="shared" si="5"/>
        <v>23.875</v>
      </c>
    </row>
    <row r="65" spans="2:30" ht="13.5" customHeight="1" thickBot="1" x14ac:dyDescent="0.35">
      <c r="B65" s="131" t="s">
        <v>13</v>
      </c>
      <c r="C65" s="132"/>
      <c r="D65" s="132"/>
      <c r="E65" s="132"/>
      <c r="F65" s="133"/>
      <c r="G65" s="66">
        <f>AVERAGE(G24:G64)</f>
        <v>8908.9203951743129</v>
      </c>
      <c r="H65" s="67">
        <f t="shared" ref="H65:AB65" si="6">AVERAGE(H24:H64)</f>
        <v>5860.7390950984791</v>
      </c>
      <c r="I65" s="67">
        <f t="shared" si="6"/>
        <v>9446.1455272826715</v>
      </c>
      <c r="J65" s="67">
        <f t="shared" si="6"/>
        <v>8909.0553523743165</v>
      </c>
      <c r="K65" s="67">
        <f>AVERAGE(K24:K64)</f>
        <v>9350.4891491389972</v>
      </c>
      <c r="L65" s="68">
        <v>8491</v>
      </c>
      <c r="M65" s="69">
        <f t="shared" si="6"/>
        <v>76.101749999999996</v>
      </c>
      <c r="N65" s="71"/>
      <c r="O65" s="71">
        <f t="shared" si="6"/>
        <v>78.830769230769221</v>
      </c>
      <c r="P65" s="71">
        <f t="shared" si="6"/>
        <v>77.905000000000015</v>
      </c>
      <c r="Q65" s="71">
        <f>AVERAGE(Q24:Q64)</f>
        <v>80.785294117647084</v>
      </c>
      <c r="R65" s="149">
        <v>78.3</v>
      </c>
      <c r="S65" s="69">
        <f t="shared" si="6"/>
        <v>10.715</v>
      </c>
      <c r="T65" s="71"/>
      <c r="U65" s="71">
        <f t="shared" si="6"/>
        <v>11.117948717948718</v>
      </c>
      <c r="V65" s="71">
        <f>AVERAGE(V24:V64)</f>
        <v>10.442499999999999</v>
      </c>
      <c r="W65" s="71">
        <f t="shared" si="6"/>
        <v>12.267647058823531</v>
      </c>
      <c r="X65" s="149">
        <v>11.1</v>
      </c>
      <c r="Y65" s="69">
        <f t="shared" si="6"/>
        <v>22.197500000000002</v>
      </c>
      <c r="Z65" s="71"/>
      <c r="AA65" s="71">
        <f t="shared" si="6"/>
        <v>28.105128205128196</v>
      </c>
      <c r="AB65" s="71">
        <f t="shared" si="6"/>
        <v>21.970000000000006</v>
      </c>
      <c r="AC65" s="71">
        <f>AVERAGE(AC24:AC64)</f>
        <v>26.067647058823532</v>
      </c>
      <c r="AD65" s="77">
        <v>24.5</v>
      </c>
    </row>
    <row r="66" spans="2:30" ht="12.75" customHeight="1" x14ac:dyDescent="0.3">
      <c r="B66" s="33">
        <v>59</v>
      </c>
      <c r="C66" s="34">
        <v>1</v>
      </c>
      <c r="D66" s="130" t="s">
        <v>14</v>
      </c>
      <c r="E66" s="34" t="s">
        <v>17</v>
      </c>
      <c r="F66" s="112" t="s">
        <v>83</v>
      </c>
      <c r="G66" s="35">
        <v>7852.9875558088743</v>
      </c>
      <c r="H66" s="36">
        <v>4999.1848047607409</v>
      </c>
      <c r="I66" s="36"/>
      <c r="J66" s="36">
        <v>7191.8901660280972</v>
      </c>
      <c r="K66" s="36"/>
      <c r="L66" s="37">
        <f t="shared" si="2"/>
        <v>6681.3541755325714</v>
      </c>
      <c r="M66" s="53">
        <v>71.3</v>
      </c>
      <c r="N66" s="36"/>
      <c r="O66" s="36"/>
      <c r="P66" s="38">
        <v>77.3</v>
      </c>
      <c r="Q66" s="36"/>
      <c r="R66" s="45">
        <f t="shared" si="3"/>
        <v>74.3</v>
      </c>
      <c r="S66" s="54">
        <v>11.1</v>
      </c>
      <c r="T66" s="36"/>
      <c r="U66" s="36"/>
      <c r="V66" s="38">
        <v>10.8</v>
      </c>
      <c r="W66" s="36"/>
      <c r="X66" s="59">
        <f t="shared" si="4"/>
        <v>10.95</v>
      </c>
      <c r="Y66" s="53">
        <v>23.5</v>
      </c>
      <c r="Z66" s="36"/>
      <c r="AA66" s="36"/>
      <c r="AB66" s="39">
        <v>22.8</v>
      </c>
      <c r="AC66" s="36"/>
      <c r="AD66" s="75">
        <f t="shared" si="5"/>
        <v>23.15</v>
      </c>
    </row>
    <row r="67" spans="2:30" ht="12.75" customHeight="1" x14ac:dyDescent="0.3">
      <c r="B67" s="12">
        <v>60</v>
      </c>
      <c r="C67" s="2">
        <v>2</v>
      </c>
      <c r="D67" s="126"/>
      <c r="E67" s="2" t="s">
        <v>21</v>
      </c>
      <c r="F67" s="107" t="s">
        <v>84</v>
      </c>
      <c r="G67" s="28">
        <v>8043.317184383016</v>
      </c>
      <c r="H67" s="10">
        <v>5694.2406456346289</v>
      </c>
      <c r="I67" s="10"/>
      <c r="J67" s="10">
        <v>7487.7754492919294</v>
      </c>
      <c r="K67" s="10"/>
      <c r="L67" s="11">
        <f t="shared" si="2"/>
        <v>7075.1110931031917</v>
      </c>
      <c r="M67" s="49">
        <v>74.599999999999994</v>
      </c>
      <c r="N67" s="10"/>
      <c r="O67" s="10"/>
      <c r="P67" s="16">
        <v>77.400000000000006</v>
      </c>
      <c r="Q67" s="10"/>
      <c r="R67" s="47">
        <f t="shared" si="3"/>
        <v>76</v>
      </c>
      <c r="S67" s="24">
        <v>9.6999999999999993</v>
      </c>
      <c r="T67" s="10"/>
      <c r="U67" s="10"/>
      <c r="V67" s="16">
        <v>10.8</v>
      </c>
      <c r="W67" s="10"/>
      <c r="X67" s="60">
        <f t="shared" si="4"/>
        <v>10.25</v>
      </c>
      <c r="Y67" s="49">
        <v>22.8</v>
      </c>
      <c r="Z67" s="10"/>
      <c r="AA67" s="10"/>
      <c r="AB67" s="17">
        <v>22.8</v>
      </c>
      <c r="AC67" s="10"/>
      <c r="AD67" s="76">
        <f t="shared" si="5"/>
        <v>22.8</v>
      </c>
    </row>
    <row r="68" spans="2:30" ht="12.75" customHeight="1" x14ac:dyDescent="0.3">
      <c r="B68" s="12">
        <v>61</v>
      </c>
      <c r="C68" s="2">
        <v>3</v>
      </c>
      <c r="D68" s="126"/>
      <c r="E68" s="2" t="s">
        <v>25</v>
      </c>
      <c r="F68" s="107" t="s">
        <v>85</v>
      </c>
      <c r="G68" s="28">
        <v>7898.6225895316811</v>
      </c>
      <c r="H68" s="10">
        <v>6515.0403521643448</v>
      </c>
      <c r="I68" s="10"/>
      <c r="J68" s="10">
        <v>6903.6501094690748</v>
      </c>
      <c r="K68" s="10"/>
      <c r="L68" s="11">
        <f t="shared" si="2"/>
        <v>7105.7710170550336</v>
      </c>
      <c r="M68" s="49">
        <v>65.599999999999994</v>
      </c>
      <c r="N68" s="10"/>
      <c r="O68" s="10"/>
      <c r="P68" s="16">
        <v>68.400000000000006</v>
      </c>
      <c r="Q68" s="10"/>
      <c r="R68" s="47">
        <f t="shared" si="3"/>
        <v>67</v>
      </c>
      <c r="S68" s="24">
        <v>10.9</v>
      </c>
      <c r="T68" s="10"/>
      <c r="U68" s="10"/>
      <c r="V68" s="16">
        <v>10.5</v>
      </c>
      <c r="W68" s="10"/>
      <c r="X68" s="60">
        <f t="shared" si="4"/>
        <v>10.7</v>
      </c>
      <c r="Y68" s="49">
        <v>21.6</v>
      </c>
      <c r="Z68" s="10"/>
      <c r="AA68" s="10"/>
      <c r="AB68" s="17">
        <v>22.2</v>
      </c>
      <c r="AC68" s="10"/>
      <c r="AD68" s="76">
        <f t="shared" si="5"/>
        <v>21.9</v>
      </c>
    </row>
    <row r="69" spans="2:30" ht="12.75" customHeight="1" thickBot="1" x14ac:dyDescent="0.35">
      <c r="B69" s="50">
        <v>62</v>
      </c>
      <c r="C69" s="29">
        <v>4</v>
      </c>
      <c r="D69" s="128"/>
      <c r="E69" s="29" t="s">
        <v>30</v>
      </c>
      <c r="F69" s="113" t="s">
        <v>86</v>
      </c>
      <c r="G69" s="30">
        <v>7950.9831860929044</v>
      </c>
      <c r="H69" s="31">
        <v>6881.1649139969022</v>
      </c>
      <c r="I69" s="31"/>
      <c r="J69" s="31">
        <v>6600.6431308155443</v>
      </c>
      <c r="K69" s="31"/>
      <c r="L69" s="32">
        <f t="shared" si="2"/>
        <v>7144.263743635117</v>
      </c>
      <c r="M69" s="63">
        <v>68.400000000000006</v>
      </c>
      <c r="N69" s="31"/>
      <c r="O69" s="31"/>
      <c r="P69" s="64">
        <v>71.3</v>
      </c>
      <c r="Q69" s="31"/>
      <c r="R69" s="51">
        <f t="shared" si="3"/>
        <v>69.849999999999994</v>
      </c>
      <c r="S69" s="65">
        <v>12</v>
      </c>
      <c r="T69" s="31"/>
      <c r="U69" s="31"/>
      <c r="V69" s="64">
        <v>11.2</v>
      </c>
      <c r="W69" s="31"/>
      <c r="X69" s="61">
        <f t="shared" si="4"/>
        <v>11.6</v>
      </c>
      <c r="Y69" s="63">
        <v>22.9</v>
      </c>
      <c r="Z69" s="31"/>
      <c r="AA69" s="31"/>
      <c r="AB69" s="52">
        <v>23.7</v>
      </c>
      <c r="AC69" s="31"/>
      <c r="AD69" s="76">
        <f t="shared" si="5"/>
        <v>23.299999999999997</v>
      </c>
    </row>
    <row r="70" spans="2:30" ht="13.5" customHeight="1" thickBot="1" x14ac:dyDescent="0.35">
      <c r="B70" s="131" t="s">
        <v>15</v>
      </c>
      <c r="C70" s="132"/>
      <c r="D70" s="132"/>
      <c r="E70" s="132"/>
      <c r="F70" s="133"/>
      <c r="G70" s="66">
        <f>AVERAGE(G66:G69)</f>
        <v>7936.4776289541187</v>
      </c>
      <c r="H70" s="67">
        <f t="shared" ref="H70:J70" si="7">AVERAGE(H66:H69)</f>
        <v>6022.4076791391544</v>
      </c>
      <c r="I70" s="67"/>
      <c r="J70" s="67">
        <f t="shared" si="7"/>
        <v>7045.9897139011618</v>
      </c>
      <c r="K70" s="67"/>
      <c r="L70" s="68">
        <v>7002</v>
      </c>
      <c r="M70" s="69">
        <f>AVERAGE(M66:M69)</f>
        <v>69.974999999999994</v>
      </c>
      <c r="N70" s="70"/>
      <c r="O70" s="70"/>
      <c r="P70" s="71">
        <f>AVERAGE(P66:P69)</f>
        <v>73.599999999999994</v>
      </c>
      <c r="Q70" s="70"/>
      <c r="R70" s="72">
        <v>71.8</v>
      </c>
      <c r="S70" s="73">
        <f>AVERAGE(S66:S69)</f>
        <v>10.924999999999999</v>
      </c>
      <c r="T70" s="70"/>
      <c r="U70" s="70"/>
      <c r="V70" s="71">
        <f>AVERAGE(V66:V69)</f>
        <v>10.824999999999999</v>
      </c>
      <c r="W70" s="70"/>
      <c r="X70" s="74">
        <v>10.9</v>
      </c>
      <c r="Y70" s="69">
        <f>AVERAGE(Y66:Y69)</f>
        <v>22.700000000000003</v>
      </c>
      <c r="Z70" s="70"/>
      <c r="AA70" s="70"/>
      <c r="AB70" s="78">
        <f>AVERAGE(AB66:AB69)</f>
        <v>22.875</v>
      </c>
      <c r="AC70" s="70"/>
      <c r="AD70" s="77">
        <v>22.8</v>
      </c>
    </row>
    <row r="71" spans="2:30" ht="12" customHeight="1" x14ac:dyDescent="0.3"/>
    <row r="76" spans="2:30" ht="12.75" customHeight="1" x14ac:dyDescent="0.3"/>
    <row r="92" spans="6:6" x14ac:dyDescent="0.3">
      <c r="F92" s="3"/>
    </row>
    <row r="94" spans="6:6" x14ac:dyDescent="0.3">
      <c r="F94" s="3"/>
    </row>
    <row r="105" spans="6:6" x14ac:dyDescent="0.3">
      <c r="F105" s="3"/>
    </row>
    <row r="141" spans="6:6" x14ac:dyDescent="0.3">
      <c r="F141" s="3"/>
    </row>
    <row r="152" spans="6:6" x14ac:dyDescent="0.3">
      <c r="F152" s="3"/>
    </row>
  </sheetData>
  <mergeCells count="28">
    <mergeCell ref="B70:F70"/>
    <mergeCell ref="E17:E20"/>
    <mergeCell ref="D6:D22"/>
    <mergeCell ref="B2:AD2"/>
    <mergeCell ref="B4:C5"/>
    <mergeCell ref="D4:D5"/>
    <mergeCell ref="E4:E5"/>
    <mergeCell ref="F4:F5"/>
    <mergeCell ref="G4:L4"/>
    <mergeCell ref="M4:R4"/>
    <mergeCell ref="S4:X4"/>
    <mergeCell ref="Y4:AD4"/>
    <mergeCell ref="D66:D69"/>
    <mergeCell ref="E12:E15"/>
    <mergeCell ref="E8:E11"/>
    <mergeCell ref="B65:F65"/>
    <mergeCell ref="E24:E26"/>
    <mergeCell ref="E27:E28"/>
    <mergeCell ref="E30:E31"/>
    <mergeCell ref="E32:E34"/>
    <mergeCell ref="E35:E43"/>
    <mergeCell ref="E58:E62"/>
    <mergeCell ref="B23:F23"/>
    <mergeCell ref="D24:D64"/>
    <mergeCell ref="E44:E50"/>
    <mergeCell ref="E51:E53"/>
    <mergeCell ref="E54:E55"/>
    <mergeCell ref="E56:E57"/>
  </mergeCells>
  <pageMargins left="0.7" right="0.7" top="0.75" bottom="0.75" header="0.3" footer="0.3"/>
  <pageSetup paperSize="9" orientation="portrait" r:id="rId1"/>
  <ignoredErrors>
    <ignoredError sqref="L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2021-08-27T07:37:40Z</dcterms:modified>
</cp:coreProperties>
</file>