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2" i="1" l="1"/>
  <c r="K55" i="1"/>
  <c r="K54" i="1"/>
  <c r="K57" i="1" s="1"/>
  <c r="K56" i="1"/>
  <c r="K53" i="1"/>
  <c r="K29" i="1"/>
  <c r="K22" i="1"/>
  <c r="K23" i="1"/>
  <c r="K24" i="1"/>
  <c r="K25" i="1"/>
  <c r="K26" i="1"/>
  <c r="K27" i="1"/>
  <c r="K28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21" i="1"/>
  <c r="K52" i="1"/>
  <c r="K20" i="1"/>
  <c r="K7" i="1"/>
  <c r="K8" i="1"/>
  <c r="K9" i="1"/>
  <c r="K10" i="1"/>
  <c r="K11" i="1"/>
  <c r="K13" i="1"/>
  <c r="K14" i="1"/>
  <c r="K15" i="1"/>
  <c r="K16" i="1"/>
  <c r="K17" i="1"/>
  <c r="K18" i="1"/>
  <c r="K19" i="1"/>
  <c r="K6" i="1"/>
  <c r="H52" i="1"/>
  <c r="H57" i="1"/>
  <c r="I57" i="1"/>
  <c r="J57" i="1"/>
  <c r="G57" i="1"/>
  <c r="I52" i="1"/>
  <c r="J52" i="1"/>
  <c r="G52" i="1"/>
  <c r="H20" i="1"/>
  <c r="I20" i="1"/>
  <c r="J20" i="1"/>
  <c r="G20" i="1"/>
</calcChain>
</file>

<file path=xl/sharedStrings.xml><?xml version="1.0" encoding="utf-8"?>
<sst xmlns="http://schemas.openxmlformats.org/spreadsheetml/2006/main" count="104" uniqueCount="79">
  <si>
    <t>redni broj</t>
  </si>
  <si>
    <t>vrsta</t>
  </si>
  <si>
    <t>sjemenska kuća</t>
  </si>
  <si>
    <t>sorta</t>
  </si>
  <si>
    <t>PRINOS  (kg/ha - 13%)</t>
  </si>
  <si>
    <t>HT (kg)</t>
  </si>
  <si>
    <t>PROTEIN (%)</t>
  </si>
  <si>
    <t>GLUTEN (%)</t>
  </si>
  <si>
    <t>Dušanovo</t>
  </si>
  <si>
    <t>prosjek</t>
  </si>
  <si>
    <t>ječam</t>
  </si>
  <si>
    <t>bc</t>
  </si>
  <si>
    <t>srećko</t>
  </si>
  <si>
    <t>gospodar</t>
  </si>
  <si>
    <t>ns</t>
  </si>
  <si>
    <t>nonius</t>
  </si>
  <si>
    <t>bl</t>
  </si>
  <si>
    <t>oziris</t>
  </si>
  <si>
    <t>os</t>
  </si>
  <si>
    <t>kws</t>
  </si>
  <si>
    <t>zp</t>
  </si>
  <si>
    <t>nektar</t>
  </si>
  <si>
    <t>prosjek  ječam</t>
  </si>
  <si>
    <t>pšenica</t>
  </si>
  <si>
    <t>syngenta</t>
  </si>
  <si>
    <t>ingenio</t>
  </si>
  <si>
    <t>falado</t>
  </si>
  <si>
    <t>darija</t>
  </si>
  <si>
    <t>opsesija</t>
  </si>
  <si>
    <t>ljepotica</t>
  </si>
  <si>
    <t>anica</t>
  </si>
  <si>
    <t>ilina</t>
  </si>
  <si>
    <t>caussade semences</t>
  </si>
  <si>
    <t>sosthene</t>
  </si>
  <si>
    <t>sothys</t>
  </si>
  <si>
    <t>farinelli</t>
  </si>
  <si>
    <t>basmati</t>
  </si>
  <si>
    <t>nova bosanka</t>
  </si>
  <si>
    <t>tika taka</t>
  </si>
  <si>
    <t>silvija</t>
  </si>
  <si>
    <t>el nino</t>
  </si>
  <si>
    <t>kraljica</t>
  </si>
  <si>
    <t>raiffeisen</t>
  </si>
  <si>
    <t>graindor</t>
  </si>
  <si>
    <t>tenor</t>
  </si>
  <si>
    <t>aurelia</t>
  </si>
  <si>
    <t>prosjek pšenica</t>
  </si>
  <si>
    <t>tritikale</t>
  </si>
  <si>
    <t>goran</t>
  </si>
  <si>
    <t>odisej</t>
  </si>
  <si>
    <t>oskar</t>
  </si>
  <si>
    <t>tulus</t>
  </si>
  <si>
    <t>prosjek tritikale</t>
  </si>
  <si>
    <t>analiza rezultata u ogledima strnih žita - 2019/20</t>
  </si>
  <si>
    <t>vedran</t>
  </si>
  <si>
    <t>favorit</t>
  </si>
  <si>
    <t>jallon</t>
  </si>
  <si>
    <t>maxim</t>
  </si>
  <si>
    <t>bingo</t>
  </si>
  <si>
    <t>predator</t>
  </si>
  <si>
    <t>panonac</t>
  </si>
  <si>
    <t>vitez</t>
  </si>
  <si>
    <t xml:space="preserve">syngenta </t>
  </si>
  <si>
    <t>mandica</t>
  </si>
  <si>
    <t>gabrio</t>
  </si>
  <si>
    <t>zvezdana</t>
  </si>
  <si>
    <t>obala</t>
  </si>
  <si>
    <t>mila</t>
  </si>
  <si>
    <t>simonida</t>
  </si>
  <si>
    <t>grivna</t>
  </si>
  <si>
    <t>igra</t>
  </si>
  <si>
    <t>rani otkos</t>
  </si>
  <si>
    <t>bl/65-13</t>
  </si>
  <si>
    <t>foxyl</t>
  </si>
  <si>
    <t>agrigenetics</t>
  </si>
  <si>
    <t>viktorija</t>
  </si>
  <si>
    <t>Kladari</t>
  </si>
  <si>
    <t>Miloševac</t>
  </si>
  <si>
    <t>Amajlije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</si>
</sst>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3" fontId="8" fillId="2" borderId="24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3" fontId="8" fillId="2" borderId="34" xfId="0" applyNumberFormat="1" applyFont="1" applyFill="1" applyBorder="1" applyAlignment="1">
      <alignment horizontal="center" vertical="center"/>
    </xf>
    <xf numFmtId="3" fontId="8" fillId="2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3" fontId="7" fillId="0" borderId="36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8" fillId="2" borderId="33" xfId="0" applyNumberFormat="1" applyFont="1" applyFill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3" fontId="8" fillId="2" borderId="44" xfId="0" applyNumberFormat="1" applyFont="1" applyFill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8" fillId="2" borderId="46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45"/>
  <sheetViews>
    <sheetView tabSelected="1" zoomScale="85" zoomScaleNormal="85" workbookViewId="0">
      <selection activeCell="AC31" sqref="AC31"/>
    </sheetView>
  </sheetViews>
  <sheetFormatPr defaultRowHeight="12.75" x14ac:dyDescent="0.25"/>
  <cols>
    <col min="1" max="1" width="0.42578125" style="1" customWidth="1"/>
    <col min="2" max="3" width="3.7109375" style="1" customWidth="1"/>
    <col min="4" max="4" width="7.5703125" style="1" bestFit="1" customWidth="1"/>
    <col min="5" max="5" width="17.28515625" style="1" bestFit="1" customWidth="1"/>
    <col min="6" max="6" width="12.85546875" style="2" bestFit="1" customWidth="1"/>
    <col min="7" max="10" width="8.7109375" style="1" customWidth="1"/>
    <col min="11" max="11" width="10.7109375" style="1" customWidth="1"/>
    <col min="12" max="26" width="9.140625" style="1" customWidth="1"/>
    <col min="27" max="27" width="2.140625" style="1" customWidth="1"/>
    <col min="28" max="16384" width="9.140625" style="1"/>
  </cols>
  <sheetData>
    <row r="1" spans="2:26" ht="13.5" thickBot="1" x14ac:dyDescent="0.3"/>
    <row r="2" spans="2:26" ht="16.5" thickBot="1" x14ac:dyDescent="0.3">
      <c r="B2" s="67" t="s">
        <v>53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9"/>
    </row>
    <row r="3" spans="2:26" ht="13.5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</row>
    <row r="4" spans="2:26" x14ac:dyDescent="0.25">
      <c r="B4" s="70" t="s">
        <v>0</v>
      </c>
      <c r="C4" s="71"/>
      <c r="D4" s="74" t="s">
        <v>1</v>
      </c>
      <c r="E4" s="71" t="s">
        <v>2</v>
      </c>
      <c r="F4" s="76" t="s">
        <v>3</v>
      </c>
      <c r="G4" s="78" t="s">
        <v>4</v>
      </c>
      <c r="H4" s="74"/>
      <c r="I4" s="74"/>
      <c r="J4" s="74"/>
      <c r="K4" s="79"/>
      <c r="L4" s="78" t="s">
        <v>5</v>
      </c>
      <c r="M4" s="74"/>
      <c r="N4" s="74"/>
      <c r="O4" s="74"/>
      <c r="P4" s="79"/>
      <c r="Q4" s="80" t="s">
        <v>6</v>
      </c>
      <c r="R4" s="74"/>
      <c r="S4" s="74"/>
      <c r="T4" s="74"/>
      <c r="U4" s="81"/>
      <c r="V4" s="78" t="s">
        <v>7</v>
      </c>
      <c r="W4" s="74"/>
      <c r="X4" s="74"/>
      <c r="Y4" s="74"/>
      <c r="Z4" s="79"/>
    </row>
    <row r="5" spans="2:26" ht="15.75" customHeight="1" x14ac:dyDescent="0.25">
      <c r="B5" s="72"/>
      <c r="C5" s="73"/>
      <c r="D5" s="75"/>
      <c r="E5" s="73"/>
      <c r="F5" s="77"/>
      <c r="G5" s="4" t="s">
        <v>8</v>
      </c>
      <c r="H5" s="35" t="s">
        <v>76</v>
      </c>
      <c r="I5" s="35" t="s">
        <v>77</v>
      </c>
      <c r="J5" s="35" t="s">
        <v>78</v>
      </c>
      <c r="K5" s="6" t="s">
        <v>9</v>
      </c>
      <c r="L5" s="4" t="s">
        <v>8</v>
      </c>
      <c r="M5" s="5" t="s">
        <v>76</v>
      </c>
      <c r="N5" s="5" t="s">
        <v>77</v>
      </c>
      <c r="O5" s="5" t="s">
        <v>78</v>
      </c>
      <c r="P5" s="6" t="s">
        <v>9</v>
      </c>
      <c r="Q5" s="7" t="s">
        <v>8</v>
      </c>
      <c r="R5" s="5" t="s">
        <v>76</v>
      </c>
      <c r="S5" s="5" t="s">
        <v>77</v>
      </c>
      <c r="T5" s="5" t="s">
        <v>78</v>
      </c>
      <c r="U5" s="8" t="s">
        <v>9</v>
      </c>
      <c r="V5" s="4" t="s">
        <v>8</v>
      </c>
      <c r="W5" s="5" t="s">
        <v>76</v>
      </c>
      <c r="X5" s="5" t="s">
        <v>77</v>
      </c>
      <c r="Y5" s="5" t="s">
        <v>78</v>
      </c>
      <c r="Z5" s="6" t="s">
        <v>9</v>
      </c>
    </row>
    <row r="6" spans="2:26" ht="12.75" customHeight="1" x14ac:dyDescent="0.25">
      <c r="B6" s="31">
        <v>1</v>
      </c>
      <c r="C6" s="30">
        <v>1</v>
      </c>
      <c r="D6" s="53" t="s">
        <v>10</v>
      </c>
      <c r="E6" s="53" t="s">
        <v>11</v>
      </c>
      <c r="F6" s="33" t="s">
        <v>54</v>
      </c>
      <c r="G6" s="11"/>
      <c r="H6" s="86"/>
      <c r="I6" s="86"/>
      <c r="J6" s="86">
        <v>6821.2112431179357</v>
      </c>
      <c r="K6" s="87">
        <f>AVERAGE(G6:J6)</f>
        <v>6821.2112431179357</v>
      </c>
      <c r="L6" s="11"/>
      <c r="M6" s="86"/>
      <c r="N6" s="86"/>
      <c r="O6" s="86"/>
      <c r="P6" s="87"/>
      <c r="Q6" s="95"/>
      <c r="R6" s="86"/>
      <c r="S6" s="86"/>
      <c r="T6" s="86"/>
      <c r="U6" s="112"/>
      <c r="V6" s="11"/>
      <c r="W6" s="86"/>
      <c r="X6" s="86"/>
      <c r="Y6" s="86"/>
      <c r="Z6" s="87"/>
    </row>
    <row r="7" spans="2:26" ht="12.75" customHeight="1" x14ac:dyDescent="0.25">
      <c r="B7" s="31">
        <v>2</v>
      </c>
      <c r="C7" s="30">
        <v>2</v>
      </c>
      <c r="D7" s="53"/>
      <c r="E7" s="53"/>
      <c r="F7" s="33" t="s">
        <v>55</v>
      </c>
      <c r="G7" s="11">
        <v>8909.4827586206884</v>
      </c>
      <c r="H7" s="86"/>
      <c r="I7" s="86"/>
      <c r="J7" s="86"/>
      <c r="K7" s="87">
        <f t="shared" ref="K7:K19" si="0">AVERAGE(G7:J7)</f>
        <v>8909.4827586206884</v>
      </c>
      <c r="L7" s="11"/>
      <c r="M7" s="86"/>
      <c r="N7" s="86"/>
      <c r="O7" s="86"/>
      <c r="P7" s="87"/>
      <c r="Q7" s="95"/>
      <c r="R7" s="86"/>
      <c r="S7" s="86"/>
      <c r="T7" s="86"/>
      <c r="U7" s="112"/>
      <c r="V7" s="11"/>
      <c r="W7" s="86"/>
      <c r="X7" s="86"/>
      <c r="Y7" s="86"/>
      <c r="Z7" s="87"/>
    </row>
    <row r="8" spans="2:26" ht="12.75" customHeight="1" x14ac:dyDescent="0.25">
      <c r="B8" s="9">
        <v>3</v>
      </c>
      <c r="C8" s="10">
        <v>3</v>
      </c>
      <c r="D8" s="53"/>
      <c r="E8" s="53"/>
      <c r="F8" s="33" t="s">
        <v>12</v>
      </c>
      <c r="G8" s="11">
        <v>8393.184720770927</v>
      </c>
      <c r="H8" s="86"/>
      <c r="I8" s="86"/>
      <c r="J8" s="96">
        <v>7544.7696319907282</v>
      </c>
      <c r="K8" s="87">
        <f t="shared" si="0"/>
        <v>7968.9771763808276</v>
      </c>
      <c r="L8" s="11"/>
      <c r="M8" s="86"/>
      <c r="N8" s="86"/>
      <c r="O8" s="96"/>
      <c r="P8" s="87"/>
      <c r="Q8" s="95"/>
      <c r="R8" s="86"/>
      <c r="S8" s="86"/>
      <c r="T8" s="86"/>
      <c r="U8" s="112"/>
      <c r="V8" s="11"/>
      <c r="W8" s="86"/>
      <c r="X8" s="86"/>
      <c r="Y8" s="86"/>
      <c r="Z8" s="87"/>
    </row>
    <row r="9" spans="2:26" ht="12.75" customHeight="1" x14ac:dyDescent="0.25">
      <c r="B9" s="31">
        <v>4</v>
      </c>
      <c r="C9" s="30">
        <v>4</v>
      </c>
      <c r="D9" s="53"/>
      <c r="E9" s="53"/>
      <c r="F9" s="33" t="s">
        <v>13</v>
      </c>
      <c r="G9" s="11">
        <v>8589.457796354347</v>
      </c>
      <c r="H9" s="86"/>
      <c r="I9" s="86"/>
      <c r="J9" s="96">
        <v>6972.6166328600402</v>
      </c>
      <c r="K9" s="87">
        <f t="shared" si="0"/>
        <v>7781.0372146071932</v>
      </c>
      <c r="L9" s="11"/>
      <c r="M9" s="86"/>
      <c r="N9" s="86"/>
      <c r="O9" s="96"/>
      <c r="P9" s="87"/>
      <c r="Q9" s="95"/>
      <c r="R9" s="86"/>
      <c r="S9" s="86"/>
      <c r="T9" s="86"/>
      <c r="U9" s="112"/>
      <c r="V9" s="11"/>
      <c r="W9" s="86"/>
      <c r="X9" s="86"/>
      <c r="Y9" s="86"/>
      <c r="Z9" s="87"/>
    </row>
    <row r="10" spans="2:26" ht="12.75" customHeight="1" x14ac:dyDescent="0.25">
      <c r="B10" s="31">
        <v>5</v>
      </c>
      <c r="C10" s="30">
        <v>5</v>
      </c>
      <c r="D10" s="53"/>
      <c r="E10" s="10" t="s">
        <v>62</v>
      </c>
      <c r="F10" s="33" t="s">
        <v>56</v>
      </c>
      <c r="G10" s="11">
        <v>8878.3524904214555</v>
      </c>
      <c r="H10" s="86"/>
      <c r="I10" s="86">
        <v>8693.3793103448279</v>
      </c>
      <c r="J10" s="96">
        <v>7950.9964905502429</v>
      </c>
      <c r="K10" s="87">
        <f t="shared" si="0"/>
        <v>8507.5760971055079</v>
      </c>
      <c r="L10" s="11"/>
      <c r="M10" s="86"/>
      <c r="N10" s="86"/>
      <c r="O10" s="96"/>
      <c r="P10" s="87"/>
      <c r="Q10" s="95"/>
      <c r="R10" s="86"/>
      <c r="S10" s="86"/>
      <c r="T10" s="86"/>
      <c r="U10" s="112"/>
      <c r="V10" s="11"/>
      <c r="W10" s="86"/>
      <c r="X10" s="86"/>
      <c r="Y10" s="86"/>
      <c r="Z10" s="87"/>
    </row>
    <row r="11" spans="2:26" ht="12.75" customHeight="1" x14ac:dyDescent="0.25">
      <c r="B11" s="9">
        <v>6</v>
      </c>
      <c r="C11" s="10">
        <v>6</v>
      </c>
      <c r="D11" s="53"/>
      <c r="E11" s="13" t="s">
        <v>20</v>
      </c>
      <c r="F11" s="33" t="s">
        <v>21</v>
      </c>
      <c r="G11" s="11">
        <v>8166.2603041913389</v>
      </c>
      <c r="H11" s="86">
        <v>6590.5905905905902</v>
      </c>
      <c r="I11" s="86">
        <v>7293.7304075235115</v>
      </c>
      <c r="J11" s="96">
        <v>7278.0192536784825</v>
      </c>
      <c r="K11" s="87">
        <f t="shared" si="0"/>
        <v>7332.1501389959803</v>
      </c>
      <c r="L11" s="11"/>
      <c r="M11" s="86"/>
      <c r="N11" s="86"/>
      <c r="O11" s="96"/>
      <c r="P11" s="87"/>
      <c r="Q11" s="95"/>
      <c r="R11" s="86"/>
      <c r="S11" s="86"/>
      <c r="T11" s="86"/>
      <c r="U11" s="112"/>
      <c r="V11" s="11"/>
      <c r="W11" s="86"/>
      <c r="X11" s="86"/>
      <c r="Y11" s="86"/>
      <c r="Z11" s="87"/>
    </row>
    <row r="12" spans="2:26" ht="12.75" customHeight="1" x14ac:dyDescent="0.25">
      <c r="B12" s="31">
        <v>7</v>
      </c>
      <c r="C12" s="30">
        <v>7</v>
      </c>
      <c r="D12" s="53"/>
      <c r="E12" s="53" t="s">
        <v>14</v>
      </c>
      <c r="F12" s="34">
        <v>565</v>
      </c>
      <c r="G12" s="11">
        <v>9008.5336119818876</v>
      </c>
      <c r="H12" s="86">
        <v>7041.7313865589731</v>
      </c>
      <c r="I12" s="86">
        <v>7447.35632183908</v>
      </c>
      <c r="J12" s="96">
        <v>6598.0875108664159</v>
      </c>
      <c r="K12" s="87">
        <f>AVERAGE(G12:J12)</f>
        <v>7523.9272078115891</v>
      </c>
      <c r="L12" s="11"/>
      <c r="M12" s="86"/>
      <c r="N12" s="86"/>
      <c r="O12" s="96"/>
      <c r="P12" s="87"/>
      <c r="Q12" s="95"/>
      <c r="R12" s="86"/>
      <c r="S12" s="86"/>
      <c r="T12" s="86"/>
      <c r="U12" s="112"/>
      <c r="V12" s="11"/>
      <c r="W12" s="86"/>
      <c r="X12" s="86"/>
      <c r="Y12" s="86"/>
      <c r="Z12" s="87"/>
    </row>
    <row r="13" spans="2:26" ht="12.75" customHeight="1" x14ac:dyDescent="0.25">
      <c r="B13" s="31">
        <v>8</v>
      </c>
      <c r="C13" s="30">
        <v>8</v>
      </c>
      <c r="D13" s="53"/>
      <c r="E13" s="53"/>
      <c r="F13" s="34" t="s">
        <v>15</v>
      </c>
      <c r="G13" s="11">
        <v>8368.7449204690583</v>
      </c>
      <c r="H13" s="86">
        <v>6865.1755203479343</v>
      </c>
      <c r="I13" s="86">
        <v>8319.4022988505749</v>
      </c>
      <c r="J13" s="96">
        <v>7428.4426414243853</v>
      </c>
      <c r="K13" s="87">
        <f t="shared" si="0"/>
        <v>7745.4413452729887</v>
      </c>
      <c r="L13" s="11"/>
      <c r="M13" s="86"/>
      <c r="N13" s="86"/>
      <c r="O13" s="96"/>
      <c r="P13" s="87"/>
      <c r="Q13" s="95"/>
      <c r="R13" s="86"/>
      <c r="S13" s="86"/>
      <c r="T13" s="86"/>
      <c r="U13" s="112"/>
      <c r="V13" s="11"/>
      <c r="W13" s="86"/>
      <c r="X13" s="86"/>
      <c r="Y13" s="86"/>
      <c r="Z13" s="87"/>
    </row>
    <row r="14" spans="2:26" ht="12.75" customHeight="1" x14ac:dyDescent="0.25">
      <c r="B14" s="9">
        <v>9</v>
      </c>
      <c r="C14" s="10">
        <v>9</v>
      </c>
      <c r="D14" s="53"/>
      <c r="E14" s="49" t="s">
        <v>18</v>
      </c>
      <c r="F14" s="33" t="s">
        <v>57</v>
      </c>
      <c r="G14" s="11">
        <v>9050.5050505050513</v>
      </c>
      <c r="H14" s="86">
        <v>7511.1318214766497</v>
      </c>
      <c r="I14" s="86">
        <v>7606.4367816091963</v>
      </c>
      <c r="J14" s="96"/>
      <c r="K14" s="87">
        <f t="shared" si="0"/>
        <v>8056.0245511969651</v>
      </c>
      <c r="L14" s="11"/>
      <c r="M14" s="86"/>
      <c r="N14" s="86"/>
      <c r="O14" s="96"/>
      <c r="P14" s="87"/>
      <c r="Q14" s="95"/>
      <c r="R14" s="86"/>
      <c r="S14" s="86"/>
      <c r="T14" s="86"/>
      <c r="U14" s="112"/>
      <c r="V14" s="11"/>
      <c r="W14" s="86"/>
      <c r="X14" s="86"/>
      <c r="Y14" s="86"/>
      <c r="Z14" s="87"/>
    </row>
    <row r="15" spans="2:26" ht="12.75" customHeight="1" x14ac:dyDescent="0.25">
      <c r="B15" s="31">
        <v>10</v>
      </c>
      <c r="C15" s="30">
        <v>10</v>
      </c>
      <c r="D15" s="53"/>
      <c r="E15" s="49"/>
      <c r="F15" s="33" t="s">
        <v>58</v>
      </c>
      <c r="G15" s="11">
        <v>9650.7024265644941</v>
      </c>
      <c r="H15" s="86">
        <v>8137.7929653791725</v>
      </c>
      <c r="I15" s="86">
        <v>6869.4252873563228</v>
      </c>
      <c r="J15" s="96">
        <v>8098.312888373739</v>
      </c>
      <c r="K15" s="87">
        <f t="shared" si="0"/>
        <v>8189.0583919184319</v>
      </c>
      <c r="L15" s="11"/>
      <c r="M15" s="86"/>
      <c r="N15" s="86"/>
      <c r="O15" s="96"/>
      <c r="P15" s="87"/>
      <c r="Q15" s="95"/>
      <c r="R15" s="86"/>
      <c r="S15" s="86"/>
      <c r="T15" s="86"/>
      <c r="U15" s="112"/>
      <c r="V15" s="11"/>
      <c r="W15" s="86"/>
      <c r="X15" s="86"/>
      <c r="Y15" s="86"/>
      <c r="Z15" s="87"/>
    </row>
    <row r="16" spans="2:26" ht="12.75" customHeight="1" x14ac:dyDescent="0.25">
      <c r="B16" s="31">
        <v>11</v>
      </c>
      <c r="C16" s="30">
        <v>11</v>
      </c>
      <c r="D16" s="53"/>
      <c r="E16" s="49"/>
      <c r="F16" s="33" t="s">
        <v>59</v>
      </c>
      <c r="G16" s="11">
        <v>8660.3970741901776</v>
      </c>
      <c r="H16" s="86">
        <v>8137.2406889648255</v>
      </c>
      <c r="I16" s="86">
        <v>7632.3678160919544</v>
      </c>
      <c r="J16" s="96">
        <v>7235.4229047941017</v>
      </c>
      <c r="K16" s="87">
        <f t="shared" si="0"/>
        <v>7916.3571210102646</v>
      </c>
      <c r="L16" s="11"/>
      <c r="M16" s="86"/>
      <c r="N16" s="86"/>
      <c r="O16" s="96"/>
      <c r="P16" s="87"/>
      <c r="Q16" s="95"/>
      <c r="R16" s="86"/>
      <c r="S16" s="86"/>
      <c r="T16" s="86"/>
      <c r="U16" s="112"/>
      <c r="V16" s="11"/>
      <c r="W16" s="86"/>
      <c r="X16" s="86"/>
      <c r="Y16" s="86"/>
      <c r="Z16" s="87"/>
    </row>
    <row r="17" spans="2:26" ht="12.75" customHeight="1" x14ac:dyDescent="0.25">
      <c r="B17" s="9">
        <v>12</v>
      </c>
      <c r="C17" s="10">
        <v>12</v>
      </c>
      <c r="D17" s="53"/>
      <c r="E17" s="49"/>
      <c r="F17" s="33" t="s">
        <v>60</v>
      </c>
      <c r="G17" s="11">
        <v>8692.2094508301398</v>
      </c>
      <c r="H17" s="86">
        <v>6970.4877291084194</v>
      </c>
      <c r="I17" s="86">
        <v>6473.7931034482763</v>
      </c>
      <c r="J17" s="96">
        <v>7021.2981744421904</v>
      </c>
      <c r="K17" s="87">
        <f t="shared" si="0"/>
        <v>7289.4471144572562</v>
      </c>
      <c r="L17" s="11"/>
      <c r="M17" s="86"/>
      <c r="N17" s="86"/>
      <c r="O17" s="96"/>
      <c r="P17" s="87"/>
      <c r="Q17" s="95"/>
      <c r="R17" s="86"/>
      <c r="S17" s="86"/>
      <c r="T17" s="86"/>
      <c r="U17" s="112"/>
      <c r="V17" s="11"/>
      <c r="W17" s="86"/>
      <c r="X17" s="86"/>
      <c r="Y17" s="86"/>
      <c r="Z17" s="87"/>
    </row>
    <row r="18" spans="2:26" ht="12.75" customHeight="1" x14ac:dyDescent="0.25">
      <c r="B18" s="31">
        <v>13</v>
      </c>
      <c r="C18" s="30">
        <v>13</v>
      </c>
      <c r="D18" s="53"/>
      <c r="E18" s="49" t="s">
        <v>16</v>
      </c>
      <c r="F18" s="33" t="s">
        <v>17</v>
      </c>
      <c r="G18" s="11">
        <v>5771.856495994427</v>
      </c>
      <c r="H18" s="86">
        <v>4895.4126540333436</v>
      </c>
      <c r="I18" s="86">
        <v>6934.3448275862083</v>
      </c>
      <c r="J18" s="96">
        <v>7300.4604140506772</v>
      </c>
      <c r="K18" s="87">
        <f t="shared" si="0"/>
        <v>6225.5185979161643</v>
      </c>
      <c r="L18" s="11"/>
      <c r="M18" s="86"/>
      <c r="N18" s="86"/>
      <c r="O18" s="96"/>
      <c r="P18" s="87"/>
      <c r="Q18" s="95"/>
      <c r="R18" s="86"/>
      <c r="S18" s="86"/>
      <c r="T18" s="86"/>
      <c r="U18" s="112"/>
      <c r="V18" s="11"/>
      <c r="W18" s="86"/>
      <c r="X18" s="86"/>
      <c r="Y18" s="86"/>
      <c r="Z18" s="87"/>
    </row>
    <row r="19" spans="2:26" ht="12.75" customHeight="1" thickBot="1" x14ac:dyDescent="0.3">
      <c r="B19" s="43">
        <v>14</v>
      </c>
      <c r="C19" s="44">
        <v>14</v>
      </c>
      <c r="D19" s="54"/>
      <c r="E19" s="52"/>
      <c r="F19" s="45" t="s">
        <v>61</v>
      </c>
      <c r="G19" s="21">
        <v>9122.837571113434</v>
      </c>
      <c r="H19" s="117">
        <v>7190.638914776845</v>
      </c>
      <c r="I19" s="117">
        <v>7201.8390804597702</v>
      </c>
      <c r="J19" s="118">
        <v>6824.7528896616122</v>
      </c>
      <c r="K19" s="87">
        <f t="shared" si="0"/>
        <v>7585.0171140029152</v>
      </c>
      <c r="L19" s="21"/>
      <c r="M19" s="117"/>
      <c r="N19" s="117"/>
      <c r="O19" s="118"/>
      <c r="P19" s="119"/>
      <c r="Q19" s="120"/>
      <c r="R19" s="117"/>
      <c r="S19" s="117"/>
      <c r="T19" s="117"/>
      <c r="U19" s="121"/>
      <c r="V19" s="21"/>
      <c r="W19" s="117"/>
      <c r="X19" s="117"/>
      <c r="Y19" s="117"/>
      <c r="Z19" s="119"/>
    </row>
    <row r="20" spans="2:26" s="12" customFormat="1" ht="13.5" customHeight="1" thickBot="1" x14ac:dyDescent="0.3">
      <c r="B20" s="63" t="s">
        <v>22</v>
      </c>
      <c r="C20" s="64"/>
      <c r="D20" s="64"/>
      <c r="E20" s="64"/>
      <c r="F20" s="65"/>
      <c r="G20" s="22">
        <f>AVERAGE(G6:G19)</f>
        <v>8558.6557440005708</v>
      </c>
      <c r="H20" s="23">
        <f t="shared" ref="H20:K20" si="1">AVERAGE(H6:H19)</f>
        <v>7037.8002523596397</v>
      </c>
      <c r="I20" s="23">
        <f t="shared" si="1"/>
        <v>7447.2075235109714</v>
      </c>
      <c r="J20" s="23">
        <f t="shared" si="1"/>
        <v>7256.1992229842117</v>
      </c>
      <c r="K20" s="24">
        <f>AVERAGE(K6:K19)</f>
        <v>7703.6590051724788</v>
      </c>
      <c r="L20" s="122"/>
      <c r="M20" s="107"/>
      <c r="N20" s="107"/>
      <c r="O20" s="107"/>
      <c r="P20" s="108"/>
      <c r="Q20" s="123"/>
      <c r="R20" s="23"/>
      <c r="S20" s="23"/>
      <c r="T20" s="23"/>
      <c r="U20" s="124"/>
      <c r="V20" s="22"/>
      <c r="W20" s="23"/>
      <c r="X20" s="23"/>
      <c r="Y20" s="23"/>
      <c r="Z20" s="24"/>
    </row>
    <row r="21" spans="2:26" ht="12.75" customHeight="1" x14ac:dyDescent="0.25">
      <c r="B21" s="18">
        <v>15</v>
      </c>
      <c r="C21" s="19">
        <v>1</v>
      </c>
      <c r="D21" s="66" t="s">
        <v>23</v>
      </c>
      <c r="E21" s="51" t="s">
        <v>11</v>
      </c>
      <c r="F21" s="26" t="s">
        <v>30</v>
      </c>
      <c r="G21" s="20">
        <v>8688.5376756066416</v>
      </c>
      <c r="H21" s="92"/>
      <c r="I21" s="92"/>
      <c r="J21" s="92">
        <v>7751.0257529463115</v>
      </c>
      <c r="K21" s="114">
        <f>AVERAGE(G21:J21)</f>
        <v>8219.7817142764761</v>
      </c>
      <c r="L21" s="90"/>
      <c r="M21" s="102"/>
      <c r="N21" s="102"/>
      <c r="O21" s="104"/>
      <c r="P21" s="85"/>
      <c r="Q21" s="91"/>
      <c r="R21" s="92"/>
      <c r="S21" s="92"/>
      <c r="T21" s="93"/>
      <c r="U21" s="113"/>
      <c r="V21" s="20"/>
      <c r="W21" s="92"/>
      <c r="X21" s="92"/>
      <c r="Y21" s="93"/>
      <c r="Z21" s="114"/>
    </row>
    <row r="22" spans="2:26" ht="12.75" customHeight="1" x14ac:dyDescent="0.25">
      <c r="B22" s="9">
        <v>16</v>
      </c>
      <c r="C22" s="10">
        <v>2</v>
      </c>
      <c r="D22" s="53"/>
      <c r="E22" s="49"/>
      <c r="F22" s="33" t="s">
        <v>27</v>
      </c>
      <c r="G22" s="11">
        <v>8922.2222222222226</v>
      </c>
      <c r="H22" s="86"/>
      <c r="I22" s="86"/>
      <c r="J22" s="86">
        <v>8453.5719482031127</v>
      </c>
      <c r="K22" s="114">
        <f t="shared" ref="K22:K51" si="2">AVERAGE(G22:J22)</f>
        <v>8687.8970852126677</v>
      </c>
      <c r="L22" s="82"/>
      <c r="M22" s="94"/>
      <c r="N22" s="94"/>
      <c r="O22" s="96"/>
      <c r="P22" s="87"/>
      <c r="Q22" s="95"/>
      <c r="R22" s="86"/>
      <c r="S22" s="86"/>
      <c r="T22" s="96"/>
      <c r="U22" s="112"/>
      <c r="V22" s="11"/>
      <c r="W22" s="86"/>
      <c r="X22" s="86"/>
      <c r="Y22" s="96"/>
      <c r="Z22" s="87"/>
    </row>
    <row r="23" spans="2:26" ht="12.75" customHeight="1" x14ac:dyDescent="0.25">
      <c r="B23" s="9">
        <v>17</v>
      </c>
      <c r="C23" s="10">
        <v>3</v>
      </c>
      <c r="D23" s="53"/>
      <c r="E23" s="49"/>
      <c r="F23" s="33" t="s">
        <v>29</v>
      </c>
      <c r="G23" s="11">
        <v>9503.2567049808422</v>
      </c>
      <c r="H23" s="86"/>
      <c r="I23" s="86"/>
      <c r="J23" s="86">
        <v>8308.8025607449435</v>
      </c>
      <c r="K23" s="114">
        <f t="shared" si="2"/>
        <v>8906.0296328628938</v>
      </c>
      <c r="L23" s="82"/>
      <c r="M23" s="94"/>
      <c r="N23" s="94"/>
      <c r="O23" s="96"/>
      <c r="P23" s="87"/>
      <c r="Q23" s="95"/>
      <c r="R23" s="86"/>
      <c r="S23" s="86"/>
      <c r="T23" s="96"/>
      <c r="U23" s="112"/>
      <c r="V23" s="11"/>
      <c r="W23" s="86"/>
      <c r="X23" s="86"/>
      <c r="Y23" s="96"/>
      <c r="Z23" s="87"/>
    </row>
    <row r="24" spans="2:26" ht="12.75" customHeight="1" x14ac:dyDescent="0.25">
      <c r="B24" s="9">
        <v>18</v>
      </c>
      <c r="C24" s="10">
        <v>4</v>
      </c>
      <c r="D24" s="53"/>
      <c r="E24" s="49"/>
      <c r="F24" s="33" t="s">
        <v>63</v>
      </c>
      <c r="G24" s="11">
        <v>9699.9999999999982</v>
      </c>
      <c r="H24" s="86"/>
      <c r="I24" s="86"/>
      <c r="J24" s="86">
        <v>7571.3662156263645</v>
      </c>
      <c r="K24" s="114">
        <f t="shared" si="2"/>
        <v>8635.6831078131818</v>
      </c>
      <c r="L24" s="82"/>
      <c r="M24" s="94"/>
      <c r="N24" s="94"/>
      <c r="O24" s="96"/>
      <c r="P24" s="87"/>
      <c r="Q24" s="95"/>
      <c r="R24" s="86"/>
      <c r="S24" s="86"/>
      <c r="T24" s="96"/>
      <c r="U24" s="112"/>
      <c r="V24" s="11"/>
      <c r="W24" s="86"/>
      <c r="X24" s="86"/>
      <c r="Y24" s="96"/>
      <c r="Z24" s="87"/>
    </row>
    <row r="25" spans="2:26" ht="12.75" customHeight="1" x14ac:dyDescent="0.25">
      <c r="B25" s="9">
        <v>19</v>
      </c>
      <c r="C25" s="10">
        <v>5</v>
      </c>
      <c r="D25" s="53"/>
      <c r="E25" s="49"/>
      <c r="F25" s="33" t="s">
        <v>28</v>
      </c>
      <c r="G25" s="11">
        <v>9376.2452107279714</v>
      </c>
      <c r="H25" s="86"/>
      <c r="I25" s="86"/>
      <c r="J25" s="86">
        <v>8392.666957660409</v>
      </c>
      <c r="K25" s="114">
        <f t="shared" si="2"/>
        <v>8884.4560841941893</v>
      </c>
      <c r="L25" s="82"/>
      <c r="M25" s="94"/>
      <c r="N25" s="94"/>
      <c r="O25" s="96"/>
      <c r="P25" s="87"/>
      <c r="Q25" s="95"/>
      <c r="R25" s="86"/>
      <c r="S25" s="86"/>
      <c r="T25" s="96"/>
      <c r="U25" s="112"/>
      <c r="V25" s="11"/>
      <c r="W25" s="86"/>
      <c r="X25" s="86"/>
      <c r="Y25" s="96"/>
      <c r="Z25" s="87"/>
    </row>
    <row r="26" spans="2:26" ht="12.75" customHeight="1" x14ac:dyDescent="0.25">
      <c r="B26" s="9">
        <v>20</v>
      </c>
      <c r="C26" s="10">
        <v>6</v>
      </c>
      <c r="D26" s="53"/>
      <c r="E26" s="49" t="s">
        <v>24</v>
      </c>
      <c r="F26" s="33" t="s">
        <v>25</v>
      </c>
      <c r="G26" s="11">
        <v>9198.1800766283523</v>
      </c>
      <c r="H26" s="86">
        <v>8408.6086327465637</v>
      </c>
      <c r="I26" s="86">
        <v>6174.3295019157094</v>
      </c>
      <c r="J26" s="86">
        <v>8692.0995198603232</v>
      </c>
      <c r="K26" s="114">
        <f t="shared" si="2"/>
        <v>8118.3044327877369</v>
      </c>
      <c r="L26" s="82"/>
      <c r="M26" s="94"/>
      <c r="N26" s="94"/>
      <c r="O26" s="96"/>
      <c r="P26" s="87"/>
      <c r="Q26" s="95"/>
      <c r="R26" s="86"/>
      <c r="S26" s="86"/>
      <c r="T26" s="96"/>
      <c r="U26" s="112"/>
      <c r="V26" s="11"/>
      <c r="W26" s="86"/>
      <c r="X26" s="86"/>
      <c r="Y26" s="96"/>
      <c r="Z26" s="87"/>
    </row>
    <row r="27" spans="2:26" ht="12.75" customHeight="1" x14ac:dyDescent="0.25">
      <c r="B27" s="9">
        <v>21</v>
      </c>
      <c r="C27" s="10">
        <v>7</v>
      </c>
      <c r="D27" s="53"/>
      <c r="E27" s="49"/>
      <c r="F27" s="33" t="s">
        <v>26</v>
      </c>
      <c r="G27" s="11">
        <v>9186.2068965517246</v>
      </c>
      <c r="H27" s="86">
        <v>9644.4819548267824</v>
      </c>
      <c r="I27" s="86">
        <v>8541.5070242656475</v>
      </c>
      <c r="J27" s="86">
        <v>9080.1396769969451</v>
      </c>
      <c r="K27" s="114">
        <f t="shared" si="2"/>
        <v>9113.0838881602758</v>
      </c>
      <c r="L27" s="82"/>
      <c r="M27" s="94"/>
      <c r="N27" s="94"/>
      <c r="O27" s="96"/>
      <c r="P27" s="87"/>
      <c r="Q27" s="95"/>
      <c r="R27" s="86"/>
      <c r="S27" s="86"/>
      <c r="T27" s="96"/>
      <c r="U27" s="112"/>
      <c r="V27" s="11"/>
      <c r="W27" s="86"/>
      <c r="X27" s="86"/>
      <c r="Y27" s="96"/>
      <c r="Z27" s="87"/>
    </row>
    <row r="28" spans="2:26" ht="12.75" customHeight="1" x14ac:dyDescent="0.25">
      <c r="B28" s="9">
        <v>22</v>
      </c>
      <c r="C28" s="10">
        <v>8</v>
      </c>
      <c r="D28" s="53"/>
      <c r="E28" s="49"/>
      <c r="F28" s="33" t="s">
        <v>64</v>
      </c>
      <c r="G28" s="11">
        <v>8363.984674329502</v>
      </c>
      <c r="H28" s="86">
        <v>8556.9487983281088</v>
      </c>
      <c r="I28" s="86">
        <v>7184.6743295019169</v>
      </c>
      <c r="J28" s="86">
        <v>9126.4949803579202</v>
      </c>
      <c r="K28" s="114">
        <f t="shared" si="2"/>
        <v>8308.0256956293633</v>
      </c>
      <c r="L28" s="82"/>
      <c r="M28" s="94"/>
      <c r="N28" s="94"/>
      <c r="O28" s="96"/>
      <c r="P28" s="87"/>
      <c r="Q28" s="95"/>
      <c r="R28" s="86"/>
      <c r="S28" s="86"/>
      <c r="T28" s="96"/>
      <c r="U28" s="112"/>
      <c r="V28" s="11"/>
      <c r="W28" s="86"/>
      <c r="X28" s="86"/>
      <c r="Y28" s="96"/>
      <c r="Z28" s="87"/>
    </row>
    <row r="29" spans="2:26" ht="12.75" customHeight="1" x14ac:dyDescent="0.25">
      <c r="B29" s="9">
        <v>23</v>
      </c>
      <c r="C29" s="10">
        <v>9</v>
      </c>
      <c r="D29" s="53"/>
      <c r="E29" s="29" t="s">
        <v>20</v>
      </c>
      <c r="F29" s="33" t="s">
        <v>45</v>
      </c>
      <c r="G29" s="11">
        <v>8586.5900383141761</v>
      </c>
      <c r="H29" s="86">
        <v>9065.5092034402387</v>
      </c>
      <c r="I29" s="86">
        <v>7649.0421455938695</v>
      </c>
      <c r="J29" s="86">
        <v>9234.8610504874123</v>
      </c>
      <c r="K29" s="114">
        <f>AVERAGE(G29:J29)</f>
        <v>8634.0006094589244</v>
      </c>
      <c r="L29" s="82"/>
      <c r="M29" s="94"/>
      <c r="N29" s="94"/>
      <c r="O29" s="96"/>
      <c r="P29" s="87"/>
      <c r="Q29" s="95"/>
      <c r="R29" s="86"/>
      <c r="S29" s="86"/>
      <c r="T29" s="96"/>
      <c r="U29" s="112"/>
      <c r="V29" s="11"/>
      <c r="W29" s="86"/>
      <c r="X29" s="86"/>
      <c r="Y29" s="96"/>
      <c r="Z29" s="87"/>
    </row>
    <row r="30" spans="2:26" ht="12.75" customHeight="1" x14ac:dyDescent="0.25">
      <c r="B30" s="9">
        <v>24</v>
      </c>
      <c r="C30" s="10">
        <v>10</v>
      </c>
      <c r="D30" s="53"/>
      <c r="E30" s="49" t="s">
        <v>14</v>
      </c>
      <c r="F30" s="33" t="s">
        <v>65</v>
      </c>
      <c r="G30" s="11">
        <v>8406.992337164751</v>
      </c>
      <c r="H30" s="86">
        <v>8520.2154167671415</v>
      </c>
      <c r="I30" s="86">
        <v>6636.0153256704971</v>
      </c>
      <c r="J30" s="86">
        <v>8156.3218390804604</v>
      </c>
      <c r="K30" s="114">
        <f t="shared" si="2"/>
        <v>7929.886229670713</v>
      </c>
      <c r="L30" s="82"/>
      <c r="M30" s="94"/>
      <c r="N30" s="94"/>
      <c r="O30" s="96"/>
      <c r="P30" s="87"/>
      <c r="Q30" s="95"/>
      <c r="R30" s="86"/>
      <c r="S30" s="86"/>
      <c r="T30" s="96"/>
      <c r="U30" s="112"/>
      <c r="V30" s="11"/>
      <c r="W30" s="86"/>
      <c r="X30" s="86"/>
      <c r="Y30" s="96"/>
      <c r="Z30" s="87"/>
    </row>
    <row r="31" spans="2:26" ht="12.75" customHeight="1" x14ac:dyDescent="0.25">
      <c r="B31" s="9">
        <v>25</v>
      </c>
      <c r="C31" s="10">
        <v>11</v>
      </c>
      <c r="D31" s="53"/>
      <c r="E31" s="49"/>
      <c r="F31" s="33" t="s">
        <v>31</v>
      </c>
      <c r="G31" s="11">
        <v>8408.1736909323117</v>
      </c>
      <c r="H31" s="86">
        <v>9234.3863033518192</v>
      </c>
      <c r="I31" s="86">
        <v>6555.5555555555557</v>
      </c>
      <c r="J31" s="86">
        <v>8430.7289393278024</v>
      </c>
      <c r="K31" s="114">
        <f t="shared" si="2"/>
        <v>8157.211122291872</v>
      </c>
      <c r="L31" s="82"/>
      <c r="M31" s="94"/>
      <c r="N31" s="94"/>
      <c r="O31" s="96"/>
      <c r="P31" s="87"/>
      <c r="Q31" s="95"/>
      <c r="R31" s="86"/>
      <c r="S31" s="86"/>
      <c r="T31" s="96"/>
      <c r="U31" s="112"/>
      <c r="V31" s="11"/>
      <c r="W31" s="86"/>
      <c r="X31" s="86"/>
      <c r="Y31" s="96"/>
      <c r="Z31" s="87"/>
    </row>
    <row r="32" spans="2:26" ht="12.75" customHeight="1" x14ac:dyDescent="0.25">
      <c r="B32" s="9">
        <v>26</v>
      </c>
      <c r="C32" s="10">
        <v>12</v>
      </c>
      <c r="D32" s="53"/>
      <c r="E32" s="49"/>
      <c r="F32" s="33" t="s">
        <v>66</v>
      </c>
      <c r="G32" s="11">
        <v>7767.8160919540223</v>
      </c>
      <c r="H32" s="86">
        <v>9346.5155534121059</v>
      </c>
      <c r="I32" s="86">
        <v>7375.4789272030648</v>
      </c>
      <c r="J32" s="86">
        <v>8506.8529026625929</v>
      </c>
      <c r="K32" s="114">
        <f t="shared" si="2"/>
        <v>8249.165868807946</v>
      </c>
      <c r="L32" s="82"/>
      <c r="M32" s="94"/>
      <c r="N32" s="94"/>
      <c r="O32" s="96"/>
      <c r="P32" s="87"/>
      <c r="Q32" s="95"/>
      <c r="R32" s="86"/>
      <c r="S32" s="86"/>
      <c r="T32" s="96"/>
      <c r="U32" s="112"/>
      <c r="V32" s="11"/>
      <c r="W32" s="86"/>
      <c r="X32" s="86"/>
      <c r="Y32" s="96"/>
      <c r="Z32" s="87"/>
    </row>
    <row r="33" spans="2:26" ht="12.75" customHeight="1" x14ac:dyDescent="0.25">
      <c r="B33" s="9">
        <v>27</v>
      </c>
      <c r="C33" s="10">
        <v>13</v>
      </c>
      <c r="D33" s="53"/>
      <c r="E33" s="49"/>
      <c r="F33" s="33" t="s">
        <v>67</v>
      </c>
      <c r="G33" s="11">
        <v>8145.3384418901669</v>
      </c>
      <c r="H33" s="86">
        <v>8874.1258741258735</v>
      </c>
      <c r="I33" s="86">
        <v>6333.333333333333</v>
      </c>
      <c r="J33" s="86">
        <v>8360.2502546195265</v>
      </c>
      <c r="K33" s="114">
        <f t="shared" si="2"/>
        <v>7928.2619759922254</v>
      </c>
      <c r="L33" s="82"/>
      <c r="M33" s="94"/>
      <c r="N33" s="94"/>
      <c r="O33" s="96"/>
      <c r="P33" s="87"/>
      <c r="Q33" s="95"/>
      <c r="R33" s="86"/>
      <c r="S33" s="86"/>
      <c r="T33" s="96"/>
      <c r="U33" s="112"/>
      <c r="V33" s="11"/>
      <c r="W33" s="86"/>
      <c r="X33" s="86"/>
      <c r="Y33" s="96"/>
      <c r="Z33" s="87"/>
    </row>
    <row r="34" spans="2:26" ht="12.75" customHeight="1" x14ac:dyDescent="0.25">
      <c r="B34" s="9">
        <v>28</v>
      </c>
      <c r="C34" s="10">
        <v>14</v>
      </c>
      <c r="D34" s="53"/>
      <c r="E34" s="49"/>
      <c r="F34" s="33" t="s">
        <v>68</v>
      </c>
      <c r="G34" s="11">
        <v>8129.5338441890162</v>
      </c>
      <c r="H34" s="86">
        <v>8183.7472871955642</v>
      </c>
      <c r="I34" s="86">
        <v>6097.0625798212004</v>
      </c>
      <c r="J34" s="86">
        <v>6716.7757893205289</v>
      </c>
      <c r="K34" s="114">
        <f t="shared" si="2"/>
        <v>7281.7798751315768</v>
      </c>
      <c r="L34" s="82"/>
      <c r="M34" s="94"/>
      <c r="N34" s="94"/>
      <c r="O34" s="96"/>
      <c r="P34" s="87"/>
      <c r="Q34" s="95"/>
      <c r="R34" s="86"/>
      <c r="S34" s="86"/>
      <c r="T34" s="96"/>
      <c r="U34" s="112"/>
      <c r="V34" s="11"/>
      <c r="W34" s="86"/>
      <c r="X34" s="86"/>
      <c r="Y34" s="96"/>
      <c r="Z34" s="87"/>
    </row>
    <row r="35" spans="2:26" ht="12.75" customHeight="1" x14ac:dyDescent="0.25">
      <c r="B35" s="9">
        <v>29</v>
      </c>
      <c r="C35" s="10">
        <v>15</v>
      </c>
      <c r="D35" s="53"/>
      <c r="E35" s="49"/>
      <c r="F35" s="33" t="s">
        <v>69</v>
      </c>
      <c r="G35" s="11">
        <v>9121.5836526181356</v>
      </c>
      <c r="H35" s="86">
        <v>9678.8039546660239</v>
      </c>
      <c r="I35" s="86">
        <v>7795.6577266922095</v>
      </c>
      <c r="J35" s="86">
        <v>9452.9317619671183</v>
      </c>
      <c r="K35" s="114">
        <f t="shared" si="2"/>
        <v>9012.2442739858725</v>
      </c>
      <c r="L35" s="82"/>
      <c r="M35" s="94"/>
      <c r="N35" s="94"/>
      <c r="O35" s="96"/>
      <c r="P35" s="87"/>
      <c r="Q35" s="95"/>
      <c r="R35" s="86"/>
      <c r="S35" s="86"/>
      <c r="T35" s="96"/>
      <c r="U35" s="112"/>
      <c r="V35" s="11"/>
      <c r="W35" s="86"/>
      <c r="X35" s="86"/>
      <c r="Y35" s="96"/>
      <c r="Z35" s="87"/>
    </row>
    <row r="36" spans="2:26" ht="12.75" customHeight="1" x14ac:dyDescent="0.25">
      <c r="B36" s="9">
        <v>30</v>
      </c>
      <c r="C36" s="10">
        <v>16</v>
      </c>
      <c r="D36" s="53"/>
      <c r="E36" s="49"/>
      <c r="F36" s="33" t="s">
        <v>70</v>
      </c>
      <c r="G36" s="11">
        <v>9090.038314176245</v>
      </c>
      <c r="H36" s="86">
        <v>9930.6727755003612</v>
      </c>
      <c r="I36" s="86">
        <v>7649.0421455938695</v>
      </c>
      <c r="J36" s="86">
        <v>8940.7245744216507</v>
      </c>
      <c r="K36" s="114">
        <f t="shared" si="2"/>
        <v>8902.6194524230323</v>
      </c>
      <c r="L36" s="82"/>
      <c r="M36" s="94"/>
      <c r="N36" s="94"/>
      <c r="O36" s="96"/>
      <c r="P36" s="87"/>
      <c r="Q36" s="95"/>
      <c r="R36" s="86"/>
      <c r="S36" s="86"/>
      <c r="T36" s="96"/>
      <c r="U36" s="112"/>
      <c r="V36" s="11"/>
      <c r="W36" s="86"/>
      <c r="X36" s="86"/>
      <c r="Y36" s="96"/>
      <c r="Z36" s="87"/>
    </row>
    <row r="37" spans="2:26" ht="12.75" customHeight="1" x14ac:dyDescent="0.25">
      <c r="B37" s="9">
        <v>31</v>
      </c>
      <c r="C37" s="10">
        <v>17</v>
      </c>
      <c r="D37" s="53"/>
      <c r="E37" s="49"/>
      <c r="F37" s="33" t="s">
        <v>71</v>
      </c>
      <c r="G37" s="11">
        <v>7564.2401021711366</v>
      </c>
      <c r="H37" s="86">
        <v>9428.5025319508077</v>
      </c>
      <c r="I37" s="86">
        <v>5986.2068965517237</v>
      </c>
      <c r="J37" s="86">
        <v>6930.4233958969899</v>
      </c>
      <c r="K37" s="114">
        <f t="shared" si="2"/>
        <v>7477.3432316426643</v>
      </c>
      <c r="L37" s="82"/>
      <c r="M37" s="94"/>
      <c r="N37" s="94"/>
      <c r="O37" s="96"/>
      <c r="P37" s="87"/>
      <c r="Q37" s="95"/>
      <c r="R37" s="86"/>
      <c r="S37" s="86"/>
      <c r="T37" s="96"/>
      <c r="U37" s="112"/>
      <c r="V37" s="11"/>
      <c r="W37" s="86"/>
      <c r="X37" s="86"/>
      <c r="Y37" s="96"/>
      <c r="Z37" s="87"/>
    </row>
    <row r="38" spans="2:26" ht="12.75" customHeight="1" x14ac:dyDescent="0.25">
      <c r="B38" s="9">
        <v>32</v>
      </c>
      <c r="C38" s="10">
        <v>18</v>
      </c>
      <c r="D38" s="53"/>
      <c r="E38" s="49" t="s">
        <v>18</v>
      </c>
      <c r="F38" s="33" t="s">
        <v>41</v>
      </c>
      <c r="G38" s="11">
        <v>7450.7662835249048</v>
      </c>
      <c r="H38" s="86">
        <v>9074.029418857006</v>
      </c>
      <c r="I38" s="86">
        <v>7094.7637292464879</v>
      </c>
      <c r="J38" s="86">
        <v>6210.5921722682951</v>
      </c>
      <c r="K38" s="114">
        <f t="shared" si="2"/>
        <v>7457.5379009741728</v>
      </c>
      <c r="L38" s="82"/>
      <c r="M38" s="94"/>
      <c r="N38" s="94"/>
      <c r="O38" s="96"/>
      <c r="P38" s="87"/>
      <c r="Q38" s="95"/>
      <c r="R38" s="86"/>
      <c r="S38" s="86"/>
      <c r="T38" s="96"/>
      <c r="U38" s="112"/>
      <c r="V38" s="11"/>
      <c r="W38" s="86"/>
      <c r="X38" s="86"/>
      <c r="Y38" s="96"/>
      <c r="Z38" s="87"/>
    </row>
    <row r="39" spans="2:26" ht="12.75" customHeight="1" x14ac:dyDescent="0.25">
      <c r="B39" s="9">
        <v>33</v>
      </c>
      <c r="C39" s="10">
        <v>19</v>
      </c>
      <c r="D39" s="53"/>
      <c r="E39" s="49"/>
      <c r="F39" s="33" t="s">
        <v>38</v>
      </c>
      <c r="G39" s="11">
        <v>7934.8659003831408</v>
      </c>
      <c r="H39" s="86">
        <v>8663.1299734748009</v>
      </c>
      <c r="I39" s="86">
        <v>6777.7777777777783</v>
      </c>
      <c r="J39" s="86">
        <v>7683.0496144332892</v>
      </c>
      <c r="K39" s="114">
        <f t="shared" si="2"/>
        <v>7764.7058165172521</v>
      </c>
      <c r="L39" s="82"/>
      <c r="M39" s="94"/>
      <c r="N39" s="94"/>
      <c r="O39" s="96"/>
      <c r="P39" s="87"/>
      <c r="Q39" s="95"/>
      <c r="R39" s="86"/>
      <c r="S39" s="86"/>
      <c r="T39" s="96"/>
      <c r="U39" s="112"/>
      <c r="V39" s="11"/>
      <c r="W39" s="86"/>
      <c r="X39" s="86"/>
      <c r="Y39" s="96"/>
      <c r="Z39" s="87"/>
    </row>
    <row r="40" spans="2:26" ht="12.75" customHeight="1" x14ac:dyDescent="0.25">
      <c r="B40" s="9">
        <v>34</v>
      </c>
      <c r="C40" s="10">
        <v>20</v>
      </c>
      <c r="D40" s="53"/>
      <c r="E40" s="49"/>
      <c r="F40" s="33" t="s">
        <v>39</v>
      </c>
      <c r="G40" s="11">
        <v>6996.2643678160903</v>
      </c>
      <c r="H40" s="86">
        <v>8067.6392572944287</v>
      </c>
      <c r="I40" s="86">
        <v>6444.4444444444453</v>
      </c>
      <c r="J40" s="86">
        <v>7107.8131820165854</v>
      </c>
      <c r="K40" s="114">
        <f t="shared" si="2"/>
        <v>7154.0403128928883</v>
      </c>
      <c r="L40" s="82"/>
      <c r="M40" s="94"/>
      <c r="N40" s="94"/>
      <c r="O40" s="96"/>
      <c r="P40" s="87"/>
      <c r="Q40" s="95"/>
      <c r="R40" s="86"/>
      <c r="S40" s="86"/>
      <c r="T40" s="96"/>
      <c r="U40" s="112"/>
      <c r="V40" s="11"/>
      <c r="W40" s="86"/>
      <c r="X40" s="86"/>
      <c r="Y40" s="96"/>
      <c r="Z40" s="87"/>
    </row>
    <row r="41" spans="2:26" ht="12.75" customHeight="1" x14ac:dyDescent="0.25">
      <c r="B41" s="9">
        <v>35</v>
      </c>
      <c r="C41" s="10">
        <v>21</v>
      </c>
      <c r="D41" s="53"/>
      <c r="E41" s="49"/>
      <c r="F41" s="33" t="s">
        <v>40</v>
      </c>
      <c r="G41" s="11">
        <v>7754.7892720306527</v>
      </c>
      <c r="H41" s="86">
        <v>8604.7343461136552</v>
      </c>
      <c r="I41" s="86">
        <v>6983.9080459770112</v>
      </c>
      <c r="J41" s="86">
        <v>7441.9903972064603</v>
      </c>
      <c r="K41" s="114">
        <f t="shared" si="2"/>
        <v>7696.3555153319448</v>
      </c>
      <c r="L41" s="82"/>
      <c r="M41" s="94"/>
      <c r="N41" s="94"/>
      <c r="O41" s="96"/>
      <c r="P41" s="87"/>
      <c r="Q41" s="95"/>
      <c r="R41" s="86"/>
      <c r="S41" s="86"/>
      <c r="T41" s="96"/>
      <c r="U41" s="112"/>
      <c r="V41" s="11"/>
      <c r="W41" s="86"/>
      <c r="X41" s="86"/>
      <c r="Y41" s="96"/>
      <c r="Z41" s="87"/>
    </row>
    <row r="42" spans="2:26" ht="12.75" customHeight="1" x14ac:dyDescent="0.25">
      <c r="B42" s="9">
        <v>36</v>
      </c>
      <c r="C42" s="10">
        <v>22</v>
      </c>
      <c r="D42" s="53"/>
      <c r="E42" s="49" t="s">
        <v>16</v>
      </c>
      <c r="F42" s="33" t="s">
        <v>37</v>
      </c>
      <c r="G42" s="11">
        <v>7558.1098339719038</v>
      </c>
      <c r="H42" s="86">
        <v>8271.0393055220648</v>
      </c>
      <c r="I42" s="86">
        <v>6944.3167305236266</v>
      </c>
      <c r="J42" s="86">
        <v>7115.8446093408975</v>
      </c>
      <c r="K42" s="114">
        <f t="shared" si="2"/>
        <v>7472.3276198396234</v>
      </c>
      <c r="L42" s="82"/>
      <c r="M42" s="94"/>
      <c r="N42" s="94"/>
      <c r="O42" s="96"/>
      <c r="P42" s="87"/>
      <c r="Q42" s="95"/>
      <c r="R42" s="86"/>
      <c r="S42" s="86"/>
      <c r="T42" s="96"/>
      <c r="U42" s="112"/>
      <c r="V42" s="11"/>
      <c r="W42" s="86"/>
      <c r="X42" s="86"/>
      <c r="Y42" s="96"/>
      <c r="Z42" s="87"/>
    </row>
    <row r="43" spans="2:26" ht="12.75" customHeight="1" x14ac:dyDescent="0.25">
      <c r="B43" s="9">
        <v>37</v>
      </c>
      <c r="C43" s="10">
        <v>23</v>
      </c>
      <c r="D43" s="53"/>
      <c r="E43" s="49"/>
      <c r="F43" s="33" t="s">
        <v>72</v>
      </c>
      <c r="G43" s="11"/>
      <c r="H43" s="86"/>
      <c r="I43" s="86"/>
      <c r="J43" s="86">
        <v>7631.2527280663471</v>
      </c>
      <c r="K43" s="114">
        <f t="shared" si="2"/>
        <v>7631.2527280663471</v>
      </c>
      <c r="L43" s="82"/>
      <c r="M43" s="94"/>
      <c r="N43" s="94"/>
      <c r="O43" s="96"/>
      <c r="P43" s="87"/>
      <c r="Q43" s="95"/>
      <c r="R43" s="86"/>
      <c r="S43" s="86"/>
      <c r="T43" s="96"/>
      <c r="U43" s="112"/>
      <c r="V43" s="11"/>
      <c r="W43" s="86"/>
      <c r="X43" s="86"/>
      <c r="Y43" s="96"/>
      <c r="Z43" s="87"/>
    </row>
    <row r="44" spans="2:26" ht="12.75" customHeight="1" x14ac:dyDescent="0.25">
      <c r="B44" s="9">
        <v>38</v>
      </c>
      <c r="C44" s="10">
        <v>24</v>
      </c>
      <c r="D44" s="53"/>
      <c r="E44" s="49" t="s">
        <v>19</v>
      </c>
      <c r="F44" s="33" t="s">
        <v>73</v>
      </c>
      <c r="G44" s="11">
        <v>8410.9833971902935</v>
      </c>
      <c r="H44" s="86">
        <v>8996.8652037617539</v>
      </c>
      <c r="I44" s="86">
        <v>7572.9246487867176</v>
      </c>
      <c r="J44" s="86">
        <v>8653.2518550851164</v>
      </c>
      <c r="K44" s="114">
        <f t="shared" si="2"/>
        <v>8408.5062762059715</v>
      </c>
      <c r="L44" s="82"/>
      <c r="M44" s="94"/>
      <c r="N44" s="94"/>
      <c r="O44" s="96"/>
      <c r="P44" s="87"/>
      <c r="Q44" s="95"/>
      <c r="R44" s="86"/>
      <c r="S44" s="86"/>
      <c r="T44" s="96"/>
      <c r="U44" s="112"/>
      <c r="V44" s="11"/>
      <c r="W44" s="86"/>
      <c r="X44" s="86"/>
      <c r="Y44" s="96"/>
      <c r="Z44" s="87"/>
    </row>
    <row r="45" spans="2:26" ht="12.75" customHeight="1" x14ac:dyDescent="0.25">
      <c r="B45" s="9">
        <v>39</v>
      </c>
      <c r="C45" s="10">
        <v>25</v>
      </c>
      <c r="D45" s="53"/>
      <c r="E45" s="49"/>
      <c r="F45" s="33" t="s">
        <v>35</v>
      </c>
      <c r="G45" s="11">
        <v>8073.02043422733</v>
      </c>
      <c r="H45" s="86">
        <v>8372.3173378345782</v>
      </c>
      <c r="I45" s="86">
        <v>6777.7777777777783</v>
      </c>
      <c r="J45" s="86">
        <v>7596.769969445656</v>
      </c>
      <c r="K45" s="114">
        <f t="shared" si="2"/>
        <v>7704.9713798213361</v>
      </c>
      <c r="L45" s="82"/>
      <c r="M45" s="94"/>
      <c r="N45" s="94"/>
      <c r="O45" s="96"/>
      <c r="P45" s="87"/>
      <c r="Q45" s="95"/>
      <c r="R45" s="86"/>
      <c r="S45" s="86"/>
      <c r="T45" s="96"/>
      <c r="U45" s="112"/>
      <c r="V45" s="11"/>
      <c r="W45" s="86"/>
      <c r="X45" s="86"/>
      <c r="Y45" s="96"/>
      <c r="Z45" s="87"/>
    </row>
    <row r="46" spans="2:26" ht="12.75" customHeight="1" x14ac:dyDescent="0.25">
      <c r="B46" s="9">
        <v>40</v>
      </c>
      <c r="C46" s="10">
        <v>26</v>
      </c>
      <c r="D46" s="53"/>
      <c r="E46" s="50" t="s">
        <v>32</v>
      </c>
      <c r="F46" s="33" t="s">
        <v>33</v>
      </c>
      <c r="G46" s="11">
        <v>8448.2758620689656</v>
      </c>
      <c r="H46" s="86">
        <v>8836.4279398762155</v>
      </c>
      <c r="I46" s="86">
        <v>6250.8301404853137</v>
      </c>
      <c r="J46" s="86">
        <v>7961.1523352247923</v>
      </c>
      <c r="K46" s="114">
        <f t="shared" si="2"/>
        <v>7874.1715694138211</v>
      </c>
      <c r="L46" s="82"/>
      <c r="M46" s="94"/>
      <c r="N46" s="94"/>
      <c r="O46" s="96"/>
      <c r="P46" s="87"/>
      <c r="Q46" s="95"/>
      <c r="R46" s="86"/>
      <c r="S46" s="86"/>
      <c r="T46" s="96"/>
      <c r="U46" s="112"/>
      <c r="V46" s="11"/>
      <c r="W46" s="86"/>
      <c r="X46" s="86"/>
      <c r="Y46" s="96"/>
      <c r="Z46" s="87"/>
    </row>
    <row r="47" spans="2:26" ht="12.75" customHeight="1" x14ac:dyDescent="0.25">
      <c r="B47" s="9">
        <v>41</v>
      </c>
      <c r="C47" s="10">
        <v>27</v>
      </c>
      <c r="D47" s="53"/>
      <c r="E47" s="50"/>
      <c r="F47" s="33" t="s">
        <v>34</v>
      </c>
      <c r="G47" s="11">
        <v>8044.8914431673038</v>
      </c>
      <c r="H47" s="86">
        <v>8232.7787155373353</v>
      </c>
      <c r="I47" s="86">
        <v>6943.6781609195405</v>
      </c>
      <c r="J47" s="86">
        <v>9282.060235704932</v>
      </c>
      <c r="K47" s="114">
        <f t="shared" si="2"/>
        <v>8125.8521388322779</v>
      </c>
      <c r="L47" s="82"/>
      <c r="M47" s="94"/>
      <c r="N47" s="94"/>
      <c r="O47" s="96"/>
      <c r="P47" s="87"/>
      <c r="Q47" s="95"/>
      <c r="R47" s="86"/>
      <c r="S47" s="86"/>
      <c r="T47" s="96"/>
      <c r="U47" s="112"/>
      <c r="V47" s="11"/>
      <c r="W47" s="86"/>
      <c r="X47" s="86"/>
      <c r="Y47" s="96"/>
      <c r="Z47" s="87"/>
    </row>
    <row r="48" spans="2:26" ht="12.75" customHeight="1" x14ac:dyDescent="0.25">
      <c r="B48" s="9">
        <v>42</v>
      </c>
      <c r="C48" s="10">
        <v>28</v>
      </c>
      <c r="D48" s="53"/>
      <c r="E48" s="49" t="s">
        <v>42</v>
      </c>
      <c r="F48" s="33" t="s">
        <v>44</v>
      </c>
      <c r="G48" s="11"/>
      <c r="H48" s="86">
        <v>9403.2983508245889</v>
      </c>
      <c r="I48" s="86">
        <v>7657.8544061302691</v>
      </c>
      <c r="J48" s="86">
        <v>8721.4316892186816</v>
      </c>
      <c r="K48" s="114">
        <f t="shared" si="2"/>
        <v>8594.1948153911799</v>
      </c>
      <c r="L48" s="82"/>
      <c r="M48" s="94"/>
      <c r="N48" s="94"/>
      <c r="O48" s="96"/>
      <c r="P48" s="87"/>
      <c r="Q48" s="95"/>
      <c r="R48" s="86"/>
      <c r="S48" s="86"/>
      <c r="T48" s="96"/>
      <c r="U48" s="112"/>
      <c r="V48" s="11"/>
      <c r="W48" s="86"/>
      <c r="X48" s="86"/>
      <c r="Y48" s="96"/>
      <c r="Z48" s="87"/>
    </row>
    <row r="49" spans="2:26" ht="12.75" customHeight="1" x14ac:dyDescent="0.25">
      <c r="B49" s="9">
        <v>43</v>
      </c>
      <c r="C49" s="10">
        <v>29</v>
      </c>
      <c r="D49" s="53"/>
      <c r="E49" s="49"/>
      <c r="F49" s="33" t="s">
        <v>43</v>
      </c>
      <c r="G49" s="11"/>
      <c r="H49" s="86">
        <v>8611.5442278860592</v>
      </c>
      <c r="I49" s="86">
        <v>7870.7535121328219</v>
      </c>
      <c r="J49" s="86">
        <v>8633.8716717590578</v>
      </c>
      <c r="K49" s="114">
        <f t="shared" si="2"/>
        <v>8372.0564705926463</v>
      </c>
      <c r="L49" s="82"/>
      <c r="M49" s="94"/>
      <c r="N49" s="94"/>
      <c r="O49" s="96"/>
      <c r="P49" s="87"/>
      <c r="Q49" s="95"/>
      <c r="R49" s="86"/>
      <c r="S49" s="86"/>
      <c r="T49" s="96"/>
      <c r="U49" s="112"/>
      <c r="V49" s="11"/>
      <c r="W49" s="86"/>
      <c r="X49" s="86"/>
      <c r="Y49" s="96"/>
      <c r="Z49" s="87"/>
    </row>
    <row r="50" spans="2:26" ht="12.75" customHeight="1" x14ac:dyDescent="0.25">
      <c r="B50" s="9">
        <v>44</v>
      </c>
      <c r="C50" s="10">
        <v>30</v>
      </c>
      <c r="D50" s="53"/>
      <c r="E50" s="29" t="s">
        <v>19</v>
      </c>
      <c r="F50" s="33" t="s">
        <v>36</v>
      </c>
      <c r="G50" s="11"/>
      <c r="H50" s="86">
        <v>8005.7471264367814</v>
      </c>
      <c r="I50" s="86">
        <v>8362.0689655172409</v>
      </c>
      <c r="J50" s="86">
        <v>8924.9236141422953</v>
      </c>
      <c r="K50" s="114">
        <f t="shared" si="2"/>
        <v>8430.9132353654404</v>
      </c>
      <c r="L50" s="82"/>
      <c r="M50" s="94"/>
      <c r="N50" s="94"/>
      <c r="O50" s="96"/>
      <c r="P50" s="87"/>
      <c r="Q50" s="95"/>
      <c r="R50" s="86"/>
      <c r="S50" s="86"/>
      <c r="T50" s="96"/>
      <c r="U50" s="112"/>
      <c r="V50" s="11"/>
      <c r="W50" s="86"/>
      <c r="X50" s="86"/>
      <c r="Y50" s="96"/>
      <c r="Z50" s="87"/>
    </row>
    <row r="51" spans="2:26" ht="12.75" customHeight="1" thickBot="1" x14ac:dyDescent="0.3">
      <c r="B51" s="14">
        <v>45</v>
      </c>
      <c r="C51" s="15">
        <v>31</v>
      </c>
      <c r="D51" s="56"/>
      <c r="E51" s="28" t="s">
        <v>74</v>
      </c>
      <c r="F51" s="27" t="s">
        <v>75</v>
      </c>
      <c r="G51" s="21"/>
      <c r="H51" s="117">
        <v>8544.2278860569713</v>
      </c>
      <c r="I51" s="117"/>
      <c r="J51" s="117">
        <v>6971.1625200058188</v>
      </c>
      <c r="K51" s="114">
        <f t="shared" si="2"/>
        <v>7757.6952030313951</v>
      </c>
      <c r="L51" s="83"/>
      <c r="M51" s="97"/>
      <c r="N51" s="97"/>
      <c r="O51" s="99"/>
      <c r="P51" s="89"/>
      <c r="Q51" s="98"/>
      <c r="R51" s="88"/>
      <c r="S51" s="88"/>
      <c r="T51" s="99"/>
      <c r="U51" s="115"/>
      <c r="V51" s="17"/>
      <c r="W51" s="88"/>
      <c r="X51" s="88"/>
      <c r="Y51" s="99"/>
      <c r="Z51" s="89"/>
    </row>
    <row r="52" spans="2:26" ht="13.5" customHeight="1" thickBot="1" x14ac:dyDescent="0.3">
      <c r="B52" s="60" t="s">
        <v>46</v>
      </c>
      <c r="C52" s="61"/>
      <c r="D52" s="61"/>
      <c r="E52" s="61"/>
      <c r="F52" s="62"/>
      <c r="G52" s="22">
        <f>AVERAGE(G21:G51)</f>
        <v>8416.5733372629911</v>
      </c>
      <c r="H52" s="23">
        <f>AVERAGE(H21:H51)</f>
        <v>8822.251895031508</v>
      </c>
      <c r="I52" s="23">
        <f t="shared" ref="I52:J52" si="3">AVERAGE(I21:I51)</f>
        <v>7069.1251596424008</v>
      </c>
      <c r="J52" s="23">
        <f t="shared" si="3"/>
        <v>8130.3614423902773</v>
      </c>
      <c r="K52" s="24">
        <f>AVERAGE(K21:K51)</f>
        <v>8157.7533955683184</v>
      </c>
      <c r="L52" s="100"/>
      <c r="M52" s="47"/>
      <c r="N52" s="47"/>
      <c r="O52" s="47"/>
      <c r="P52" s="48"/>
      <c r="Q52" s="100"/>
      <c r="R52" s="47"/>
      <c r="S52" s="47"/>
      <c r="T52" s="47"/>
      <c r="U52" s="101"/>
      <c r="V52" s="46"/>
      <c r="W52" s="47"/>
      <c r="X52" s="47"/>
      <c r="Y52" s="47"/>
      <c r="Z52" s="48"/>
    </row>
    <row r="53" spans="2:26" ht="12.75" customHeight="1" x14ac:dyDescent="0.25">
      <c r="B53" s="36">
        <v>46</v>
      </c>
      <c r="C53" s="37">
        <v>1</v>
      </c>
      <c r="D53" s="55" t="s">
        <v>47</v>
      </c>
      <c r="E53" s="39" t="s">
        <v>11</v>
      </c>
      <c r="F53" s="32" t="s">
        <v>48</v>
      </c>
      <c r="G53" s="20">
        <v>8995.7854406130264</v>
      </c>
      <c r="H53" s="92"/>
      <c r="I53" s="92"/>
      <c r="J53" s="92"/>
      <c r="K53" s="114">
        <f>AVERAGE(G53:J53)</f>
        <v>8995.7854406130264</v>
      </c>
      <c r="L53" s="109"/>
      <c r="M53" s="102"/>
      <c r="N53" s="102"/>
      <c r="O53" s="104"/>
      <c r="P53" s="85"/>
      <c r="Q53" s="103"/>
      <c r="R53" s="84"/>
      <c r="S53" s="84"/>
      <c r="T53" s="104"/>
      <c r="U53" s="116"/>
      <c r="V53" s="40"/>
      <c r="W53" s="84"/>
      <c r="X53" s="84"/>
      <c r="Y53" s="104"/>
      <c r="Z53" s="85"/>
    </row>
    <row r="54" spans="2:26" ht="12.75" customHeight="1" x14ac:dyDescent="0.25">
      <c r="B54" s="9">
        <v>47</v>
      </c>
      <c r="C54" s="10">
        <v>2</v>
      </c>
      <c r="D54" s="53"/>
      <c r="E54" s="13" t="s">
        <v>14</v>
      </c>
      <c r="F54" s="33" t="s">
        <v>49</v>
      </c>
      <c r="G54" s="11">
        <v>7217.7522349936144</v>
      </c>
      <c r="H54" s="86">
        <v>8321.7391304347821</v>
      </c>
      <c r="I54" s="86"/>
      <c r="J54" s="86"/>
      <c r="K54" s="114">
        <f t="shared" ref="K54:K56" si="4">AVERAGE(G54:J54)</f>
        <v>7769.7456827141978</v>
      </c>
      <c r="L54" s="110"/>
      <c r="M54" s="94"/>
      <c r="N54" s="94"/>
      <c r="O54" s="96"/>
      <c r="P54" s="87"/>
      <c r="Q54" s="95"/>
      <c r="R54" s="86"/>
      <c r="S54" s="86"/>
      <c r="T54" s="96"/>
      <c r="U54" s="112"/>
      <c r="V54" s="11"/>
      <c r="W54" s="86"/>
      <c r="X54" s="86"/>
      <c r="Y54" s="96"/>
      <c r="Z54" s="87"/>
    </row>
    <row r="55" spans="2:26" ht="12.75" customHeight="1" x14ac:dyDescent="0.25">
      <c r="B55" s="9">
        <v>48</v>
      </c>
      <c r="C55" s="10">
        <v>3</v>
      </c>
      <c r="D55" s="53"/>
      <c r="E55" s="13" t="s">
        <v>18</v>
      </c>
      <c r="F55" s="33" t="s">
        <v>51</v>
      </c>
      <c r="G55" s="11">
        <v>7904.2464878671763</v>
      </c>
      <c r="H55" s="86">
        <v>7341.8290854572706</v>
      </c>
      <c r="I55" s="86"/>
      <c r="J55" s="86"/>
      <c r="K55" s="114">
        <f>AVERAGE(G55:J55)</f>
        <v>7623.0377866622239</v>
      </c>
      <c r="L55" s="110"/>
      <c r="M55" s="94"/>
      <c r="N55" s="94"/>
      <c r="O55" s="96"/>
      <c r="P55" s="87"/>
      <c r="Q55" s="95"/>
      <c r="R55" s="86"/>
      <c r="S55" s="86"/>
      <c r="T55" s="96"/>
      <c r="U55" s="112"/>
      <c r="V55" s="11"/>
      <c r="W55" s="86"/>
      <c r="X55" s="86"/>
      <c r="Y55" s="96"/>
      <c r="Z55" s="87"/>
    </row>
    <row r="56" spans="2:26" ht="12.75" customHeight="1" thickBot="1" x14ac:dyDescent="0.3">
      <c r="B56" s="14">
        <v>49</v>
      </c>
      <c r="C56" s="15">
        <v>4</v>
      </c>
      <c r="D56" s="56"/>
      <c r="E56" s="16" t="s">
        <v>16</v>
      </c>
      <c r="F56" s="27" t="s">
        <v>50</v>
      </c>
      <c r="G56" s="21">
        <v>7029.7254150702411</v>
      </c>
      <c r="H56" s="117">
        <v>4934.6879535558774</v>
      </c>
      <c r="I56" s="117"/>
      <c r="J56" s="117"/>
      <c r="K56" s="114">
        <f t="shared" si="4"/>
        <v>5982.2066843130597</v>
      </c>
      <c r="L56" s="111"/>
      <c r="M56" s="97"/>
      <c r="N56" s="97"/>
      <c r="O56" s="99"/>
      <c r="P56" s="89"/>
      <c r="Q56" s="98"/>
      <c r="R56" s="88"/>
      <c r="S56" s="88"/>
      <c r="T56" s="99"/>
      <c r="U56" s="115"/>
      <c r="V56" s="17"/>
      <c r="W56" s="88"/>
      <c r="X56" s="88"/>
      <c r="Y56" s="99"/>
      <c r="Z56" s="89"/>
    </row>
    <row r="57" spans="2:26" ht="13.5" customHeight="1" thickBot="1" x14ac:dyDescent="0.3">
      <c r="B57" s="57" t="s">
        <v>52</v>
      </c>
      <c r="C57" s="58"/>
      <c r="D57" s="58"/>
      <c r="E57" s="58"/>
      <c r="F57" s="59"/>
      <c r="G57" s="22">
        <f>AVERAGE(G53:G56)</f>
        <v>7786.8773946360143</v>
      </c>
      <c r="H57" s="23">
        <f t="shared" ref="H57:K57" si="5">AVERAGE(H53:H56)</f>
        <v>6866.0853898159767</v>
      </c>
      <c r="I57" s="23" t="e">
        <f t="shared" si="5"/>
        <v>#DIV/0!</v>
      </c>
      <c r="J57" s="23" t="e">
        <f t="shared" si="5"/>
        <v>#DIV/0!</v>
      </c>
      <c r="K57" s="24">
        <f t="shared" si="5"/>
        <v>7592.693898575626</v>
      </c>
      <c r="L57" s="105"/>
      <c r="M57" s="38"/>
      <c r="N57" s="38"/>
      <c r="O57" s="38"/>
      <c r="P57" s="42"/>
      <c r="Q57" s="105"/>
      <c r="R57" s="38"/>
      <c r="S57" s="38"/>
      <c r="T57" s="38"/>
      <c r="U57" s="106"/>
      <c r="V57" s="41"/>
      <c r="W57" s="38"/>
      <c r="X57" s="38"/>
      <c r="Y57" s="38"/>
      <c r="Z57" s="42"/>
    </row>
    <row r="58" spans="2:26" ht="12" customHeight="1" x14ac:dyDescent="0.25">
      <c r="H58" s="25"/>
      <c r="I58" s="25"/>
    </row>
    <row r="61" spans="2:26" x14ac:dyDescent="0.25">
      <c r="F61" s="1"/>
    </row>
    <row r="85" spans="6:6" x14ac:dyDescent="0.25">
      <c r="F85" s="1"/>
    </row>
    <row r="87" spans="6:6" x14ac:dyDescent="0.25">
      <c r="F87" s="1"/>
    </row>
    <row r="98" spans="6:6" x14ac:dyDescent="0.25">
      <c r="F98" s="1"/>
    </row>
    <row r="134" spans="6:6" x14ac:dyDescent="0.25">
      <c r="F134" s="1"/>
    </row>
    <row r="145" spans="6:6" x14ac:dyDescent="0.25">
      <c r="F145" s="1"/>
    </row>
  </sheetData>
  <mergeCells count="27">
    <mergeCell ref="B2:Z2"/>
    <mergeCell ref="B4:C5"/>
    <mergeCell ref="D4:D5"/>
    <mergeCell ref="E4:E5"/>
    <mergeCell ref="F4:F5"/>
    <mergeCell ref="G4:K4"/>
    <mergeCell ref="L4:P4"/>
    <mergeCell ref="Q4:U4"/>
    <mergeCell ref="V4:Z4"/>
    <mergeCell ref="B57:F57"/>
    <mergeCell ref="B52:F52"/>
    <mergeCell ref="B20:F20"/>
    <mergeCell ref="D21:D51"/>
    <mergeCell ref="E12:E13"/>
    <mergeCell ref="E14:E17"/>
    <mergeCell ref="E18:E19"/>
    <mergeCell ref="D6:D19"/>
    <mergeCell ref="E6:E9"/>
    <mergeCell ref="D53:D56"/>
    <mergeCell ref="E48:E49"/>
    <mergeCell ref="E42:E43"/>
    <mergeCell ref="E44:E45"/>
    <mergeCell ref="E46:E47"/>
    <mergeCell ref="E21:E25"/>
    <mergeCell ref="E26:E28"/>
    <mergeCell ref="E30:E37"/>
    <mergeCell ref="E38:E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2020-07-21T09:41:21Z</dcterms:modified>
</cp:coreProperties>
</file>