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44" i="1" l="1"/>
  <c r="J44" i="1"/>
  <c r="I44" i="1"/>
</calcChain>
</file>

<file path=xl/sharedStrings.xml><?xml version="1.0" encoding="utf-8"?>
<sst xmlns="http://schemas.openxmlformats.org/spreadsheetml/2006/main" count="332" uniqueCount="84">
  <si>
    <t>MO kukuruza</t>
  </si>
  <si>
    <t>zrno</t>
  </si>
  <si>
    <t>Nova Topola, Gradiška - Darko Kaura</t>
  </si>
  <si>
    <t>2019.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</si>
  <si>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</si>
  <si>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</si>
  <si>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</si>
  <si>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</si>
  <si>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</si>
  <si>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</si>
  <si>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</si>
  <si>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</si>
  <si>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</si>
  <si>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</si>
  <si>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</si>
  <si>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br. biljaka 18.06.</t>
  </si>
  <si>
    <t>vlaga (%)</t>
  </si>
  <si>
    <t>prinos - sirovo</t>
  </si>
  <si>
    <t>prinos - 14%</t>
  </si>
  <si>
    <t>rang</t>
  </si>
  <si>
    <t>institut / GZ</t>
  </si>
  <si>
    <t>broj hibrida</t>
  </si>
  <si>
    <t>prinos</t>
  </si>
  <si>
    <t>GZ</t>
  </si>
  <si>
    <t>prinos (14%)</t>
  </si>
  <si>
    <t>zp</t>
  </si>
  <si>
    <t>instituti</t>
  </si>
  <si>
    <t>dekalb</t>
  </si>
  <si>
    <t>Cosun Cereals</t>
  </si>
  <si>
    <t>apollon</t>
  </si>
  <si>
    <t>syngenta</t>
  </si>
  <si>
    <t>senko</t>
  </si>
  <si>
    <t>predusjev</t>
  </si>
  <si>
    <t>žito</t>
  </si>
  <si>
    <t>pioneer</t>
  </si>
  <si>
    <t>P9241</t>
  </si>
  <si>
    <t>P9537</t>
  </si>
  <si>
    <t>sjetva</t>
  </si>
  <si>
    <t>22.04.19.</t>
  </si>
  <si>
    <t>kws</t>
  </si>
  <si>
    <t>chorintos</t>
  </si>
  <si>
    <t>photon</t>
  </si>
  <si>
    <t>đubrenje</t>
  </si>
  <si>
    <t>20.04.19.</t>
  </si>
  <si>
    <t>osnovno po oranju</t>
  </si>
  <si>
    <t>NPK (15-15-15)</t>
  </si>
  <si>
    <t>400 kh/ha</t>
  </si>
  <si>
    <t>konsens</t>
  </si>
  <si>
    <t>lucius</t>
  </si>
  <si>
    <t>UREA (46%)</t>
  </si>
  <si>
    <t>200 kg/ha</t>
  </si>
  <si>
    <t>bl</t>
  </si>
  <si>
    <t>startno u sijačicu</t>
  </si>
  <si>
    <t>NPK(15-15-15)</t>
  </si>
  <si>
    <t>P0023</t>
  </si>
  <si>
    <t>20.05.19.</t>
  </si>
  <si>
    <t>prihrana</t>
  </si>
  <si>
    <t>KAN (27%)</t>
  </si>
  <si>
    <t>os</t>
  </si>
  <si>
    <t>P9911</t>
  </si>
  <si>
    <t>zaštita</t>
  </si>
  <si>
    <t>2-3 lista</t>
  </si>
  <si>
    <t>Lumax</t>
  </si>
  <si>
    <t>3,5 l/ha</t>
  </si>
  <si>
    <t>agrimax</t>
  </si>
  <si>
    <t>kollegas</t>
  </si>
  <si>
    <t>dan polja</t>
  </si>
  <si>
    <t>18.10.19.</t>
  </si>
  <si>
    <t>P0725</t>
  </si>
  <si>
    <t>kamparis</t>
  </si>
  <si>
    <t>kapitolis</t>
  </si>
  <si>
    <t>žetva</t>
  </si>
  <si>
    <t>P1241</t>
  </si>
  <si>
    <t>cosun cereals</t>
  </si>
  <si>
    <t>ns</t>
  </si>
  <si>
    <t>lg</t>
  </si>
  <si>
    <t>krios</t>
  </si>
  <si>
    <t>sibila</t>
  </si>
  <si>
    <t>kulak</t>
  </si>
  <si>
    <t>tomasov</t>
  </si>
  <si>
    <t>muro</t>
  </si>
  <si>
    <t>rabina</t>
  </si>
  <si>
    <t>30.500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</si>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</sst>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5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5" fontId="1" fillId="0" borderId="32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65" fontId="1" fillId="0" borderId="42" xfId="0" applyNumberFormat="1" applyFont="1" applyFill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48"/>
  <sheetViews>
    <sheetView tabSelected="1" topLeftCell="A7" workbookViewId="0">
      <selection activeCell="P33" sqref="P33"/>
    </sheetView>
  </sheetViews>
  <sheetFormatPr defaultColWidth="12.7109375" defaultRowHeight="15.75" x14ac:dyDescent="0.25"/>
  <cols>
    <col min="1" max="1" width="5.7109375" style="1" customWidth="1"/>
    <col min="2" max="2" width="12.7109375" style="1"/>
    <col min="3" max="3" width="13.85546875" style="1" customWidth="1"/>
    <col min="4" max="4" width="12.7109375" style="1"/>
    <col min="5" max="8" width="12.7109375" style="1" customWidth="1"/>
    <col min="9" max="9" width="12.7109375" style="2"/>
    <col min="10" max="10" width="12.7109375" style="3" customWidth="1"/>
    <col min="11" max="11" width="12.7109375" style="4"/>
    <col min="12" max="12" width="5.7109375" style="1" customWidth="1"/>
    <col min="13" max="13" width="12.7109375" style="1" customWidth="1"/>
    <col min="14" max="14" width="15" style="1" customWidth="1"/>
    <col min="15" max="15" width="12.7109375" style="1" customWidth="1"/>
    <col min="16" max="16" width="12.7109375" style="2" customWidth="1"/>
    <col min="17" max="17" width="12.7109375" style="1" customWidth="1"/>
    <col min="18" max="18" width="5.7109375" style="1" customWidth="1"/>
    <col min="19" max="19" width="12.7109375" style="1" customWidth="1"/>
    <col min="20" max="20" width="17" style="1" customWidth="1"/>
    <col min="21" max="22" width="12.7109375" style="1" customWidth="1"/>
    <col min="23" max="23" width="5.7109375" style="1" customWidth="1"/>
    <col min="24" max="25" width="12.7109375" style="1" customWidth="1"/>
    <col min="26" max="26" width="14.42578125" style="1" customWidth="1"/>
    <col min="27" max="28" width="12.7109375" style="1" customWidth="1"/>
    <col min="29" max="29" width="5.7109375" style="1" customWidth="1"/>
    <col min="30" max="30" width="12.7109375" style="1" customWidth="1"/>
    <col min="31" max="31" width="14.42578125" style="1" customWidth="1"/>
    <col min="32" max="34" width="12.7109375" style="1" customWidth="1"/>
    <col min="35" max="35" width="5.7109375" style="1" customWidth="1"/>
    <col min="36" max="38" width="12.7109375" style="1" customWidth="1"/>
    <col min="39" max="39" width="12.7109375" style="5" customWidth="1"/>
    <col min="40" max="40" width="6.42578125" style="1" customWidth="1"/>
    <col min="41" max="41" width="15.7109375" style="1" customWidth="1"/>
    <col min="42" max="42" width="11.5703125" style="1" customWidth="1"/>
    <col min="43" max="44" width="20.7109375" style="1" customWidth="1"/>
    <col min="45" max="45" width="11.28515625" style="1" customWidth="1"/>
    <col min="46" max="46" width="12.7109375" style="1" customWidth="1"/>
    <col min="47" max="16384" width="12.7109375" style="1"/>
  </cols>
  <sheetData>
    <row r="1" spans="2:46" ht="15.95" customHeight="1" thickBot="1" x14ac:dyDescent="0.3"/>
    <row r="2" spans="2:46" ht="50.1" customHeight="1" thickBot="1" x14ac:dyDescent="0.3">
      <c r="B2" s="6" t="s">
        <v>0</v>
      </c>
      <c r="C2" s="7"/>
      <c r="D2" s="7"/>
      <c r="E2" s="8" t="s">
        <v>1</v>
      </c>
      <c r="F2" s="9" t="s">
        <v>2</v>
      </c>
      <c r="G2" s="10"/>
      <c r="H2" s="10"/>
      <c r="I2" s="11"/>
      <c r="J2" s="12" t="s">
        <v>3</v>
      </c>
      <c r="K2" s="13"/>
      <c r="M2" s="14" t="s">
        <v>4</v>
      </c>
      <c r="N2" s="15"/>
      <c r="O2" s="15"/>
      <c r="P2" s="15"/>
      <c r="Q2" s="16"/>
      <c r="R2" s="17"/>
      <c r="S2" s="14" t="s">
        <v>5</v>
      </c>
      <c r="T2" s="15"/>
      <c r="U2" s="15"/>
      <c r="V2" s="16"/>
      <c r="W2" s="17"/>
      <c r="X2" s="14" t="s">
        <v>6</v>
      </c>
      <c r="Y2" s="15"/>
      <c r="Z2" s="15"/>
      <c r="AA2" s="15"/>
      <c r="AB2" s="16"/>
      <c r="AC2" s="17"/>
      <c r="AD2" s="14" t="s">
        <v>7</v>
      </c>
      <c r="AE2" s="15"/>
      <c r="AF2" s="15"/>
      <c r="AG2" s="15"/>
      <c r="AH2" s="16"/>
      <c r="AI2" s="17"/>
      <c r="AJ2" s="18" t="s">
        <v>8</v>
      </c>
      <c r="AK2" s="19"/>
      <c r="AL2" s="19"/>
      <c r="AM2" s="20"/>
    </row>
    <row r="3" spans="2:46" ht="15.95" customHeight="1" thickBot="1" x14ac:dyDescent="0.3">
      <c r="F3" s="21"/>
      <c r="G3" s="21"/>
      <c r="H3" s="21"/>
      <c r="M3" s="22"/>
      <c r="N3" s="22"/>
      <c r="O3" s="22"/>
      <c r="P3" s="23"/>
      <c r="Q3" s="22"/>
      <c r="R3" s="17"/>
      <c r="S3" s="22"/>
      <c r="T3" s="22"/>
      <c r="U3" s="22"/>
      <c r="V3" s="22"/>
      <c r="W3" s="17"/>
      <c r="X3" s="22"/>
      <c r="Y3" s="22"/>
      <c r="Z3" s="22"/>
      <c r="AA3" s="22"/>
      <c r="AB3" s="22"/>
      <c r="AC3" s="17"/>
      <c r="AD3" s="22"/>
      <c r="AE3" s="22"/>
      <c r="AF3" s="22"/>
      <c r="AG3" s="22"/>
      <c r="AH3" s="22"/>
      <c r="AI3" s="17"/>
      <c r="AJ3" s="24"/>
      <c r="AK3" s="24"/>
      <c r="AL3" s="24"/>
      <c r="AM3" s="25"/>
    </row>
    <row r="4" spans="2:46" s="34" customFormat="1" ht="50.1" customHeight="1" thickBot="1" x14ac:dyDescent="0.3">
      <c r="B4" s="26" t="s">
        <v>9</v>
      </c>
      <c r="C4" s="27" t="s">
        <v>10</v>
      </c>
      <c r="D4" s="27" t="s">
        <v>11</v>
      </c>
      <c r="E4" s="28" t="s">
        <v>12</v>
      </c>
      <c r="F4" s="29" t="s">
        <v>13</v>
      </c>
      <c r="G4" s="30" t="s">
        <v>14</v>
      </c>
      <c r="H4" s="30" t="s">
        <v>15</v>
      </c>
      <c r="I4" s="31" t="s">
        <v>16</v>
      </c>
      <c r="J4" s="32" t="s">
        <v>17</v>
      </c>
      <c r="K4" s="33" t="s">
        <v>18</v>
      </c>
      <c r="M4" s="35" t="s">
        <v>19</v>
      </c>
      <c r="N4" s="36" t="s">
        <v>20</v>
      </c>
      <c r="O4" s="36" t="s">
        <v>21</v>
      </c>
      <c r="P4" s="37" t="s">
        <v>16</v>
      </c>
      <c r="Q4" s="38" t="s">
        <v>18</v>
      </c>
      <c r="R4" s="39"/>
      <c r="S4" s="35" t="s">
        <v>19</v>
      </c>
      <c r="T4" s="36" t="s">
        <v>10</v>
      </c>
      <c r="U4" s="36" t="s">
        <v>11</v>
      </c>
      <c r="V4" s="40" t="s">
        <v>22</v>
      </c>
      <c r="W4" s="39"/>
      <c r="X4" s="41" t="s">
        <v>23</v>
      </c>
      <c r="Y4" s="42" t="s">
        <v>19</v>
      </c>
      <c r="Z4" s="42" t="s">
        <v>10</v>
      </c>
      <c r="AA4" s="42" t="s">
        <v>11</v>
      </c>
      <c r="AB4" s="43" t="s">
        <v>22</v>
      </c>
      <c r="AC4" s="39"/>
      <c r="AD4" s="44" t="s">
        <v>19</v>
      </c>
      <c r="AE4" s="45" t="s">
        <v>10</v>
      </c>
      <c r="AF4" s="45" t="s">
        <v>11</v>
      </c>
      <c r="AG4" s="46" t="s">
        <v>23</v>
      </c>
      <c r="AH4" s="47" t="s">
        <v>16</v>
      </c>
      <c r="AI4" s="39"/>
      <c r="AJ4" s="48" t="s">
        <v>10</v>
      </c>
      <c r="AK4" s="49" t="s">
        <v>19</v>
      </c>
      <c r="AL4" s="49" t="s">
        <v>11</v>
      </c>
      <c r="AM4" s="50" t="s">
        <v>24</v>
      </c>
      <c r="AO4" s="51"/>
      <c r="AP4" s="51"/>
      <c r="AQ4" s="51"/>
      <c r="AR4" s="51"/>
      <c r="AS4" s="51"/>
    </row>
    <row r="5" spans="2:46" ht="15.95" customHeight="1" thickBot="1" x14ac:dyDescent="0.3">
      <c r="B5" s="52">
        <v>1</v>
      </c>
      <c r="C5" s="53" t="s">
        <v>25</v>
      </c>
      <c r="D5" s="54">
        <v>427</v>
      </c>
      <c r="E5" s="55">
        <v>400</v>
      </c>
      <c r="F5" s="56">
        <v>22</v>
      </c>
      <c r="G5" s="57">
        <v>64.935064935064943</v>
      </c>
      <c r="H5" s="58">
        <v>52</v>
      </c>
      <c r="I5" s="59">
        <v>15.7</v>
      </c>
      <c r="J5" s="60">
        <v>9069.1489361702133</v>
      </c>
      <c r="K5" s="61">
        <v>8889.8750618505692</v>
      </c>
      <c r="M5" s="62" t="s">
        <v>26</v>
      </c>
      <c r="N5" s="63"/>
      <c r="O5" s="63"/>
      <c r="P5" s="63"/>
      <c r="Q5" s="64"/>
      <c r="R5" s="17"/>
      <c r="S5" s="65">
        <v>1</v>
      </c>
      <c r="T5" s="66" t="s">
        <v>27</v>
      </c>
      <c r="U5" s="67">
        <v>5830</v>
      </c>
      <c r="V5" s="68">
        <v>15157.622739018088</v>
      </c>
      <c r="W5" s="17"/>
      <c r="X5" s="69">
        <v>200</v>
      </c>
      <c r="Y5" s="66">
        <v>1</v>
      </c>
      <c r="Z5" s="70" t="s">
        <v>28</v>
      </c>
      <c r="AA5" s="66" t="s">
        <v>29</v>
      </c>
      <c r="AB5" s="68">
        <v>8074.4432139780984</v>
      </c>
      <c r="AC5" s="17"/>
      <c r="AD5" s="71">
        <v>1</v>
      </c>
      <c r="AE5" s="72" t="s">
        <v>30</v>
      </c>
      <c r="AF5" s="73" t="s">
        <v>31</v>
      </c>
      <c r="AG5" s="74">
        <v>490</v>
      </c>
      <c r="AH5" s="75">
        <v>14.8</v>
      </c>
      <c r="AI5" s="17"/>
      <c r="AJ5" s="76" t="s">
        <v>25</v>
      </c>
      <c r="AK5" s="58">
        <v>1</v>
      </c>
      <c r="AL5" s="54">
        <v>555</v>
      </c>
      <c r="AM5" s="61">
        <v>9088.7473852590138</v>
      </c>
      <c r="AO5" s="77" t="s">
        <v>32</v>
      </c>
      <c r="AP5" s="78" t="s">
        <v>33</v>
      </c>
      <c r="AQ5" s="17"/>
      <c r="AR5" s="17"/>
      <c r="AS5" s="79"/>
      <c r="AT5" s="80"/>
    </row>
    <row r="6" spans="2:46" ht="15.95" customHeight="1" thickBot="1" x14ac:dyDescent="0.3">
      <c r="B6" s="81">
        <v>2</v>
      </c>
      <c r="C6" s="82"/>
      <c r="D6" s="83">
        <v>548</v>
      </c>
      <c r="E6" s="84">
        <v>500</v>
      </c>
      <c r="F6" s="85">
        <v>24.5</v>
      </c>
      <c r="G6" s="86">
        <v>58.309037900874642</v>
      </c>
      <c r="H6" s="87">
        <v>43</v>
      </c>
      <c r="I6" s="88">
        <v>17.5</v>
      </c>
      <c r="J6" s="89">
        <v>7619.0476190476184</v>
      </c>
      <c r="K6" s="90">
        <v>7308.9700996677739</v>
      </c>
      <c r="M6" s="91">
        <v>1</v>
      </c>
      <c r="N6" s="54" t="s">
        <v>27</v>
      </c>
      <c r="O6" s="54">
        <v>4</v>
      </c>
      <c r="P6" s="92">
        <v>16.8</v>
      </c>
      <c r="Q6" s="93">
        <v>13995</v>
      </c>
      <c r="R6" s="17"/>
      <c r="S6" s="94">
        <v>2</v>
      </c>
      <c r="T6" s="95" t="s">
        <v>27</v>
      </c>
      <c r="U6" s="96">
        <v>5031</v>
      </c>
      <c r="V6" s="97">
        <v>14677.740863787374</v>
      </c>
      <c r="W6" s="17"/>
      <c r="X6" s="98">
        <v>300</v>
      </c>
      <c r="Y6" s="99">
        <v>1</v>
      </c>
      <c r="Z6" s="72" t="s">
        <v>34</v>
      </c>
      <c r="AA6" s="99" t="s">
        <v>35</v>
      </c>
      <c r="AB6" s="61">
        <v>13345.607235142119</v>
      </c>
      <c r="AC6" s="17"/>
      <c r="AD6" s="100">
        <v>2</v>
      </c>
      <c r="AE6" s="101" t="s">
        <v>34</v>
      </c>
      <c r="AF6" s="102" t="s">
        <v>36</v>
      </c>
      <c r="AG6" s="103">
        <v>300</v>
      </c>
      <c r="AH6" s="104">
        <v>14.9</v>
      </c>
      <c r="AI6" s="17"/>
      <c r="AJ6" s="105"/>
      <c r="AK6" s="87">
        <v>2</v>
      </c>
      <c r="AL6" s="83">
        <v>427</v>
      </c>
      <c r="AM6" s="90">
        <v>8889.8750618505692</v>
      </c>
      <c r="AN6" s="17"/>
      <c r="AO6" s="106" t="s">
        <v>37</v>
      </c>
      <c r="AP6" s="107" t="s">
        <v>38</v>
      </c>
      <c r="AQ6" s="17"/>
      <c r="AR6" s="17"/>
      <c r="AS6" s="79"/>
      <c r="AT6" s="79"/>
    </row>
    <row r="7" spans="2:46" ht="15.95" customHeight="1" thickBot="1" x14ac:dyDescent="0.3">
      <c r="B7" s="81">
        <v>3</v>
      </c>
      <c r="C7" s="82"/>
      <c r="D7" s="83">
        <v>555</v>
      </c>
      <c r="E7" s="84">
        <v>500</v>
      </c>
      <c r="F7" s="85">
        <v>24.5</v>
      </c>
      <c r="G7" s="86">
        <v>58.309037900874642</v>
      </c>
      <c r="H7" s="87">
        <v>42</v>
      </c>
      <c r="I7" s="88">
        <v>17.7</v>
      </c>
      <c r="J7" s="89">
        <v>9497.3544973544977</v>
      </c>
      <c r="K7" s="90">
        <v>9088.7473852590138</v>
      </c>
      <c r="M7" s="108">
        <v>2</v>
      </c>
      <c r="N7" s="83" t="s">
        <v>39</v>
      </c>
      <c r="O7" s="83">
        <v>4</v>
      </c>
      <c r="P7" s="109">
        <v>16.8</v>
      </c>
      <c r="Q7" s="110">
        <v>12016</v>
      </c>
      <c r="R7" s="17"/>
      <c r="S7" s="111">
        <v>3</v>
      </c>
      <c r="T7" s="112" t="s">
        <v>27</v>
      </c>
      <c r="U7" s="113">
        <v>6340</v>
      </c>
      <c r="V7" s="114">
        <v>13597.268364710226</v>
      </c>
      <c r="W7" s="17"/>
      <c r="X7" s="115"/>
      <c r="Y7" s="101">
        <v>2</v>
      </c>
      <c r="Z7" s="101" t="s">
        <v>30</v>
      </c>
      <c r="AA7" s="116" t="s">
        <v>40</v>
      </c>
      <c r="AB7" s="90">
        <v>12767.011197243755</v>
      </c>
      <c r="AC7" s="17"/>
      <c r="AD7" s="117">
        <v>3</v>
      </c>
      <c r="AE7" s="118" t="s">
        <v>30</v>
      </c>
      <c r="AF7" s="119" t="s">
        <v>41</v>
      </c>
      <c r="AG7" s="120">
        <v>350</v>
      </c>
      <c r="AH7" s="121">
        <v>14.9</v>
      </c>
      <c r="AI7" s="17"/>
      <c r="AJ7" s="105"/>
      <c r="AK7" s="87">
        <v>3</v>
      </c>
      <c r="AL7" s="83">
        <v>606</v>
      </c>
      <c r="AM7" s="90">
        <v>8763.5966531315353</v>
      </c>
      <c r="AN7" s="17"/>
      <c r="AO7" s="122" t="s">
        <v>42</v>
      </c>
      <c r="AP7" s="123" t="s">
        <v>43</v>
      </c>
      <c r="AQ7" s="123" t="s">
        <v>44</v>
      </c>
      <c r="AR7" s="78" t="s">
        <v>45</v>
      </c>
      <c r="AS7" s="124" t="s">
        <v>46</v>
      </c>
      <c r="AT7" s="17"/>
    </row>
    <row r="8" spans="2:46" ht="15.95" customHeight="1" thickBot="1" x14ac:dyDescent="0.3">
      <c r="B8" s="125">
        <v>4</v>
      </c>
      <c r="C8" s="126"/>
      <c r="D8" s="127">
        <v>606</v>
      </c>
      <c r="E8" s="128">
        <v>600</v>
      </c>
      <c r="F8" s="129">
        <v>24.5</v>
      </c>
      <c r="G8" s="130">
        <v>58.309037900874642</v>
      </c>
      <c r="H8" s="131">
        <v>45</v>
      </c>
      <c r="I8" s="132">
        <v>17.899999999999999</v>
      </c>
      <c r="J8" s="133">
        <v>9179.8941798941796</v>
      </c>
      <c r="K8" s="134">
        <v>8763.5966531315353</v>
      </c>
      <c r="M8" s="108">
        <v>3</v>
      </c>
      <c r="N8" s="83" t="s">
        <v>30</v>
      </c>
      <c r="O8" s="83">
        <v>4</v>
      </c>
      <c r="P8" s="109">
        <v>15</v>
      </c>
      <c r="Q8" s="110">
        <v>11576</v>
      </c>
      <c r="R8" s="17"/>
      <c r="S8" s="100">
        <v>4</v>
      </c>
      <c r="T8" s="101" t="s">
        <v>39</v>
      </c>
      <c r="U8" s="116" t="s">
        <v>47</v>
      </c>
      <c r="V8" s="90">
        <v>13413.498215823794</v>
      </c>
      <c r="W8" s="17"/>
      <c r="X8" s="115"/>
      <c r="Y8" s="101">
        <v>3</v>
      </c>
      <c r="Z8" s="102" t="s">
        <v>27</v>
      </c>
      <c r="AA8" s="102">
        <v>4717</v>
      </c>
      <c r="AB8" s="90">
        <v>12547.31143103236</v>
      </c>
      <c r="AC8" s="17"/>
      <c r="AD8" s="71">
        <v>4</v>
      </c>
      <c r="AE8" s="72" t="s">
        <v>30</v>
      </c>
      <c r="AF8" s="73" t="s">
        <v>48</v>
      </c>
      <c r="AG8" s="74">
        <v>330</v>
      </c>
      <c r="AH8" s="75">
        <v>15</v>
      </c>
      <c r="AI8" s="17"/>
      <c r="AJ8" s="135"/>
      <c r="AK8" s="136">
        <v>4</v>
      </c>
      <c r="AL8" s="137">
        <v>548</v>
      </c>
      <c r="AM8" s="138">
        <v>7308.9700996677739</v>
      </c>
      <c r="AN8" s="17"/>
      <c r="AO8" s="123"/>
      <c r="AP8" s="139"/>
      <c r="AQ8" s="139"/>
      <c r="AR8" s="78" t="s">
        <v>49</v>
      </c>
      <c r="AS8" s="124" t="s">
        <v>50</v>
      </c>
      <c r="AT8" s="17"/>
    </row>
    <row r="9" spans="2:46" ht="15.95" customHeight="1" thickBot="1" x14ac:dyDescent="0.3">
      <c r="B9" s="140">
        <v>5</v>
      </c>
      <c r="C9" s="141" t="s">
        <v>34</v>
      </c>
      <c r="D9" s="142" t="s">
        <v>35</v>
      </c>
      <c r="E9" s="143">
        <v>300</v>
      </c>
      <c r="F9" s="144">
        <v>18.5</v>
      </c>
      <c r="G9" s="145">
        <v>77.220077220077229</v>
      </c>
      <c r="H9" s="146">
        <v>75</v>
      </c>
      <c r="I9" s="147">
        <v>15.1</v>
      </c>
      <c r="J9" s="148">
        <v>13518.518518518518</v>
      </c>
      <c r="K9" s="114">
        <v>13345.607235142119</v>
      </c>
      <c r="M9" s="108">
        <v>4</v>
      </c>
      <c r="N9" s="87" t="s">
        <v>51</v>
      </c>
      <c r="O9" s="83">
        <v>1</v>
      </c>
      <c r="P9" s="109">
        <v>19.399999999999999</v>
      </c>
      <c r="Q9" s="110">
        <v>11306</v>
      </c>
      <c r="R9" s="17"/>
      <c r="S9" s="149">
        <v>5</v>
      </c>
      <c r="T9" s="150" t="s">
        <v>34</v>
      </c>
      <c r="U9" s="151" t="s">
        <v>35</v>
      </c>
      <c r="V9" s="138">
        <v>13345.607235142119</v>
      </c>
      <c r="W9" s="17"/>
      <c r="X9" s="115"/>
      <c r="Y9" s="102">
        <v>4</v>
      </c>
      <c r="Z9" s="101" t="s">
        <v>34</v>
      </c>
      <c r="AA9" s="102" t="s">
        <v>36</v>
      </c>
      <c r="AB9" s="90">
        <v>12172.849760059062</v>
      </c>
      <c r="AC9" s="17"/>
      <c r="AD9" s="100">
        <v>5</v>
      </c>
      <c r="AE9" s="101" t="s">
        <v>34</v>
      </c>
      <c r="AF9" s="102" t="s">
        <v>35</v>
      </c>
      <c r="AG9" s="103">
        <v>300</v>
      </c>
      <c r="AH9" s="104">
        <v>15.1</v>
      </c>
      <c r="AI9" s="17"/>
      <c r="AJ9" s="76" t="s">
        <v>34</v>
      </c>
      <c r="AK9" s="58">
        <v>1</v>
      </c>
      <c r="AL9" s="54" t="s">
        <v>35</v>
      </c>
      <c r="AM9" s="61">
        <v>13345.607235142119</v>
      </c>
      <c r="AN9" s="17"/>
      <c r="AO9" s="123"/>
      <c r="AP9" s="78" t="s">
        <v>38</v>
      </c>
      <c r="AQ9" s="78" t="s">
        <v>52</v>
      </c>
      <c r="AR9" s="78" t="s">
        <v>53</v>
      </c>
      <c r="AS9" s="124" t="s">
        <v>50</v>
      </c>
      <c r="AT9" s="17"/>
    </row>
    <row r="10" spans="2:46" ht="15.95" customHeight="1" x14ac:dyDescent="0.25">
      <c r="B10" s="81">
        <v>6</v>
      </c>
      <c r="C10" s="82"/>
      <c r="D10" s="83" t="s">
        <v>36</v>
      </c>
      <c r="E10" s="84">
        <v>300</v>
      </c>
      <c r="F10" s="85">
        <v>18.5</v>
      </c>
      <c r="G10" s="86">
        <v>77.220077220077229</v>
      </c>
      <c r="H10" s="87">
        <v>76</v>
      </c>
      <c r="I10" s="88">
        <v>14.9</v>
      </c>
      <c r="J10" s="89">
        <v>12301.587301587302</v>
      </c>
      <c r="K10" s="90">
        <v>12172.849760059062</v>
      </c>
      <c r="M10" s="108">
        <v>5</v>
      </c>
      <c r="N10" s="83" t="s">
        <v>34</v>
      </c>
      <c r="O10" s="87">
        <v>6</v>
      </c>
      <c r="P10" s="88">
        <v>15.5</v>
      </c>
      <c r="Q10" s="110">
        <v>10954</v>
      </c>
      <c r="R10" s="17"/>
      <c r="S10" s="152">
        <v>6</v>
      </c>
      <c r="T10" s="72" t="s">
        <v>30</v>
      </c>
      <c r="U10" s="73" t="s">
        <v>31</v>
      </c>
      <c r="V10" s="61">
        <v>12868.586194167588</v>
      </c>
      <c r="W10" s="17"/>
      <c r="X10" s="115"/>
      <c r="Y10" s="101">
        <v>5</v>
      </c>
      <c r="Z10" s="101" t="s">
        <v>30</v>
      </c>
      <c r="AA10" s="116" t="s">
        <v>41</v>
      </c>
      <c r="AB10" s="90">
        <v>11570.751814937861</v>
      </c>
      <c r="AC10" s="17"/>
      <c r="AD10" s="153">
        <v>6</v>
      </c>
      <c r="AE10" s="101" t="s">
        <v>34</v>
      </c>
      <c r="AF10" s="102" t="s">
        <v>54</v>
      </c>
      <c r="AG10" s="103">
        <v>400</v>
      </c>
      <c r="AH10" s="104">
        <v>15.1</v>
      </c>
      <c r="AI10" s="17"/>
      <c r="AJ10" s="105"/>
      <c r="AK10" s="87">
        <v>2</v>
      </c>
      <c r="AL10" s="83" t="s">
        <v>36</v>
      </c>
      <c r="AM10" s="90">
        <v>12172.849760059062</v>
      </c>
      <c r="AO10" s="139"/>
      <c r="AP10" s="78" t="s">
        <v>55</v>
      </c>
      <c r="AQ10" s="78" t="s">
        <v>56</v>
      </c>
      <c r="AR10" s="78" t="s">
        <v>57</v>
      </c>
      <c r="AS10" s="124" t="s">
        <v>50</v>
      </c>
      <c r="AT10" s="17"/>
    </row>
    <row r="11" spans="2:46" ht="15.95" customHeight="1" x14ac:dyDescent="0.25">
      <c r="B11" s="81">
        <v>7</v>
      </c>
      <c r="C11" s="82"/>
      <c r="D11" s="83" t="s">
        <v>54</v>
      </c>
      <c r="E11" s="84">
        <v>400</v>
      </c>
      <c r="F11" s="85">
        <v>18.5</v>
      </c>
      <c r="G11" s="86">
        <v>77.220077220077229</v>
      </c>
      <c r="H11" s="87">
        <v>77</v>
      </c>
      <c r="I11" s="88">
        <v>15.1</v>
      </c>
      <c r="J11" s="89">
        <v>10502.645502645502</v>
      </c>
      <c r="K11" s="90">
        <v>10368.309339239573</v>
      </c>
      <c r="M11" s="108">
        <v>6</v>
      </c>
      <c r="N11" s="87" t="s">
        <v>58</v>
      </c>
      <c r="O11" s="83">
        <v>4</v>
      </c>
      <c r="P11" s="109">
        <v>16</v>
      </c>
      <c r="Q11" s="110">
        <v>9177</v>
      </c>
      <c r="R11" s="17"/>
      <c r="S11" s="100">
        <v>7</v>
      </c>
      <c r="T11" s="101" t="s">
        <v>30</v>
      </c>
      <c r="U11" s="116" t="s">
        <v>40</v>
      </c>
      <c r="V11" s="90">
        <v>12767.011197243755</v>
      </c>
      <c r="W11" s="17"/>
      <c r="X11" s="115"/>
      <c r="Y11" s="101">
        <v>6</v>
      </c>
      <c r="Z11" s="101" t="s">
        <v>58</v>
      </c>
      <c r="AA11" s="102">
        <v>398</v>
      </c>
      <c r="AB11" s="90">
        <v>10372.83130306386</v>
      </c>
      <c r="AC11" s="17"/>
      <c r="AD11" s="100">
        <v>7</v>
      </c>
      <c r="AE11" s="102" t="s">
        <v>27</v>
      </c>
      <c r="AF11" s="102">
        <v>4717</v>
      </c>
      <c r="AG11" s="103">
        <v>380</v>
      </c>
      <c r="AH11" s="104">
        <v>15.2</v>
      </c>
      <c r="AI11" s="17"/>
      <c r="AJ11" s="105"/>
      <c r="AK11" s="87">
        <v>3</v>
      </c>
      <c r="AL11" s="83" t="s">
        <v>59</v>
      </c>
      <c r="AM11" s="90">
        <v>10411.098806447644</v>
      </c>
      <c r="AO11" s="154" t="s">
        <v>60</v>
      </c>
      <c r="AP11" s="154"/>
      <c r="AQ11" s="78" t="s">
        <v>61</v>
      </c>
      <c r="AR11" s="107" t="s">
        <v>62</v>
      </c>
      <c r="AS11" s="155" t="s">
        <v>63</v>
      </c>
      <c r="AT11" s="17"/>
    </row>
    <row r="12" spans="2:46" ht="15.95" customHeight="1" x14ac:dyDescent="0.25">
      <c r="B12" s="81">
        <v>8</v>
      </c>
      <c r="C12" s="82"/>
      <c r="D12" s="83" t="s">
        <v>59</v>
      </c>
      <c r="E12" s="84">
        <v>400</v>
      </c>
      <c r="F12" s="85">
        <v>18.5</v>
      </c>
      <c r="G12" s="86">
        <v>77.220077220077229</v>
      </c>
      <c r="H12" s="87">
        <v>77</v>
      </c>
      <c r="I12" s="88">
        <v>15.6</v>
      </c>
      <c r="J12" s="89">
        <v>10608.465608465609</v>
      </c>
      <c r="K12" s="90">
        <v>10411.098806447644</v>
      </c>
      <c r="M12" s="108">
        <v>7</v>
      </c>
      <c r="N12" s="87" t="s">
        <v>64</v>
      </c>
      <c r="O12" s="87">
        <v>3</v>
      </c>
      <c r="P12" s="88">
        <v>18.2</v>
      </c>
      <c r="Q12" s="110">
        <v>8532</v>
      </c>
      <c r="R12" s="17"/>
      <c r="S12" s="100">
        <v>8</v>
      </c>
      <c r="T12" s="101" t="s">
        <v>39</v>
      </c>
      <c r="U12" s="116" t="s">
        <v>65</v>
      </c>
      <c r="V12" s="90">
        <v>12766.088347483697</v>
      </c>
      <c r="W12" s="17"/>
      <c r="X12" s="115"/>
      <c r="Y12" s="102">
        <v>7</v>
      </c>
      <c r="Z12" s="101" t="s">
        <v>58</v>
      </c>
      <c r="AA12" s="102">
        <v>3114</v>
      </c>
      <c r="AB12" s="90">
        <v>10213.608957795004</v>
      </c>
      <c r="AC12" s="17"/>
      <c r="AD12" s="100">
        <v>8</v>
      </c>
      <c r="AE12" s="101" t="s">
        <v>30</v>
      </c>
      <c r="AF12" s="116" t="s">
        <v>40</v>
      </c>
      <c r="AG12" s="103">
        <v>300</v>
      </c>
      <c r="AH12" s="104">
        <v>15.3</v>
      </c>
      <c r="AI12" s="17"/>
      <c r="AJ12" s="105"/>
      <c r="AK12" s="87">
        <v>4</v>
      </c>
      <c r="AL12" s="83" t="s">
        <v>54</v>
      </c>
      <c r="AM12" s="90">
        <v>10368.309339239573</v>
      </c>
      <c r="AO12" s="106" t="s">
        <v>66</v>
      </c>
      <c r="AP12" s="107" t="s">
        <v>67</v>
      </c>
      <c r="AQ12" s="17"/>
      <c r="AR12" s="17"/>
      <c r="AS12" s="17"/>
      <c r="AT12" s="156"/>
    </row>
    <row r="13" spans="2:46" ht="15.95" customHeight="1" x14ac:dyDescent="0.25">
      <c r="B13" s="81">
        <v>9</v>
      </c>
      <c r="C13" s="82"/>
      <c r="D13" s="83" t="s">
        <v>68</v>
      </c>
      <c r="E13" s="84">
        <v>500</v>
      </c>
      <c r="F13" s="85">
        <v>20.5</v>
      </c>
      <c r="G13" s="86">
        <v>69.686411149825787</v>
      </c>
      <c r="H13" s="87">
        <v>70</v>
      </c>
      <c r="I13" s="88">
        <v>16.100000000000001</v>
      </c>
      <c r="J13" s="89">
        <v>10264.550264550266</v>
      </c>
      <c r="K13" s="90">
        <v>10013.904269718225</v>
      </c>
      <c r="M13" s="108">
        <v>8</v>
      </c>
      <c r="N13" s="83" t="s">
        <v>25</v>
      </c>
      <c r="O13" s="83">
        <v>4</v>
      </c>
      <c r="P13" s="109">
        <v>17.2</v>
      </c>
      <c r="Q13" s="110">
        <v>8513</v>
      </c>
      <c r="R13" s="17"/>
      <c r="S13" s="153">
        <v>9</v>
      </c>
      <c r="T13" s="102" t="s">
        <v>27</v>
      </c>
      <c r="U13" s="102">
        <v>4717</v>
      </c>
      <c r="V13" s="90">
        <v>12547.31143103236</v>
      </c>
      <c r="W13" s="17"/>
      <c r="X13" s="115"/>
      <c r="Y13" s="101">
        <v>8</v>
      </c>
      <c r="Z13" s="101" t="s">
        <v>39</v>
      </c>
      <c r="AA13" s="116" t="s">
        <v>69</v>
      </c>
      <c r="AB13" s="90">
        <v>9692.5064599483212</v>
      </c>
      <c r="AC13" s="17"/>
      <c r="AD13" s="153">
        <v>9</v>
      </c>
      <c r="AE13" s="101" t="s">
        <v>39</v>
      </c>
      <c r="AF13" s="116" t="s">
        <v>70</v>
      </c>
      <c r="AG13" s="103">
        <v>400</v>
      </c>
      <c r="AH13" s="104">
        <v>15.3</v>
      </c>
      <c r="AI13" s="17"/>
      <c r="AJ13" s="105"/>
      <c r="AK13" s="87">
        <v>5</v>
      </c>
      <c r="AL13" s="83" t="s">
        <v>68</v>
      </c>
      <c r="AM13" s="90">
        <v>10013.904269718225</v>
      </c>
      <c r="AO13" s="106" t="s">
        <v>71</v>
      </c>
      <c r="AP13" s="107" t="s">
        <v>67</v>
      </c>
      <c r="AQ13" s="17"/>
      <c r="AR13" s="17"/>
      <c r="AS13" s="17"/>
      <c r="AT13" s="156"/>
    </row>
    <row r="14" spans="2:46" ht="15.95" customHeight="1" thickBot="1" x14ac:dyDescent="0.3">
      <c r="B14" s="157">
        <v>10</v>
      </c>
      <c r="C14" s="158"/>
      <c r="D14" s="137" t="s">
        <v>72</v>
      </c>
      <c r="E14" s="159">
        <v>600</v>
      </c>
      <c r="F14" s="160">
        <v>20.5</v>
      </c>
      <c r="G14" s="161">
        <v>69.686411149825787</v>
      </c>
      <c r="H14" s="136">
        <v>67</v>
      </c>
      <c r="I14" s="162">
        <v>16.399999999999999</v>
      </c>
      <c r="J14" s="163">
        <v>9682.539682539682</v>
      </c>
      <c r="K14" s="138">
        <v>9412.3292727943881</v>
      </c>
      <c r="M14" s="108">
        <v>9</v>
      </c>
      <c r="N14" s="83" t="s">
        <v>73</v>
      </c>
      <c r="O14" s="83">
        <v>2</v>
      </c>
      <c r="P14" s="109">
        <v>15.6</v>
      </c>
      <c r="Q14" s="110">
        <v>7386</v>
      </c>
      <c r="R14" s="17"/>
      <c r="S14" s="100">
        <v>10</v>
      </c>
      <c r="T14" s="101" t="s">
        <v>39</v>
      </c>
      <c r="U14" s="116" t="s">
        <v>70</v>
      </c>
      <c r="V14" s="90">
        <v>12193.798449612405</v>
      </c>
      <c r="W14" s="17"/>
      <c r="X14" s="115"/>
      <c r="Y14" s="101">
        <v>9</v>
      </c>
      <c r="Z14" s="101" t="s">
        <v>30</v>
      </c>
      <c r="AA14" s="116" t="s">
        <v>48</v>
      </c>
      <c r="AB14" s="90">
        <v>9099.2986341823562</v>
      </c>
      <c r="AC14" s="17"/>
      <c r="AD14" s="100">
        <v>10</v>
      </c>
      <c r="AE14" s="101" t="s">
        <v>58</v>
      </c>
      <c r="AF14" s="102">
        <v>3114</v>
      </c>
      <c r="AG14" s="103">
        <v>330</v>
      </c>
      <c r="AH14" s="104">
        <v>15.3</v>
      </c>
      <c r="AI14" s="17"/>
      <c r="AJ14" s="164"/>
      <c r="AK14" s="131">
        <v>6</v>
      </c>
      <c r="AL14" s="127" t="s">
        <v>72</v>
      </c>
      <c r="AM14" s="134">
        <v>9412.3292727943881</v>
      </c>
      <c r="AO14" s="17"/>
      <c r="AP14" s="17"/>
      <c r="AQ14" s="17"/>
      <c r="AR14" s="17"/>
      <c r="AS14" s="17"/>
      <c r="AT14" s="156"/>
    </row>
    <row r="15" spans="2:46" ht="15.95" customHeight="1" thickBot="1" x14ac:dyDescent="0.3">
      <c r="B15" s="52">
        <v>11</v>
      </c>
      <c r="C15" s="53" t="s">
        <v>74</v>
      </c>
      <c r="D15" s="54">
        <v>3022</v>
      </c>
      <c r="E15" s="55">
        <v>300</v>
      </c>
      <c r="F15" s="56">
        <v>20.5</v>
      </c>
      <c r="G15" s="57">
        <v>69.686411149825787</v>
      </c>
      <c r="H15" s="58">
        <v>66</v>
      </c>
      <c r="I15" s="59">
        <v>15.6</v>
      </c>
      <c r="J15" s="60">
        <v>6957.6719576719579</v>
      </c>
      <c r="K15" s="61">
        <v>6828.2268979943401</v>
      </c>
      <c r="M15" s="108">
        <v>10</v>
      </c>
      <c r="N15" s="83" t="s">
        <v>74</v>
      </c>
      <c r="O15" s="87">
        <v>6</v>
      </c>
      <c r="P15" s="88">
        <v>16</v>
      </c>
      <c r="Q15" s="110">
        <v>7013</v>
      </c>
      <c r="R15" s="17"/>
      <c r="S15" s="165">
        <v>11</v>
      </c>
      <c r="T15" s="118" t="s">
        <v>34</v>
      </c>
      <c r="U15" s="166" t="s">
        <v>36</v>
      </c>
      <c r="V15" s="134">
        <v>12172.849760059062</v>
      </c>
      <c r="W15" s="17"/>
      <c r="X15" s="115"/>
      <c r="Y15" s="102">
        <v>10</v>
      </c>
      <c r="Z15" s="101" t="s">
        <v>74</v>
      </c>
      <c r="AA15" s="102">
        <v>3023</v>
      </c>
      <c r="AB15" s="90">
        <v>7338.7781469176816</v>
      </c>
      <c r="AC15" s="17"/>
      <c r="AD15" s="100">
        <v>11</v>
      </c>
      <c r="AE15" s="101" t="s">
        <v>39</v>
      </c>
      <c r="AF15" s="116" t="s">
        <v>69</v>
      </c>
      <c r="AG15" s="103">
        <v>380</v>
      </c>
      <c r="AH15" s="104">
        <v>15.3</v>
      </c>
      <c r="AI15" s="17"/>
      <c r="AJ15" s="167" t="s">
        <v>74</v>
      </c>
      <c r="AK15" s="146">
        <v>1</v>
      </c>
      <c r="AL15" s="142">
        <v>6030</v>
      </c>
      <c r="AM15" s="114">
        <v>7677.6178171526999</v>
      </c>
      <c r="AO15" s="168"/>
      <c r="AP15" s="169"/>
      <c r="AQ15" s="169"/>
      <c r="AR15" s="156"/>
      <c r="AS15" s="170"/>
      <c r="AT15" s="156"/>
    </row>
    <row r="16" spans="2:46" ht="15.95" customHeight="1" thickBot="1" x14ac:dyDescent="0.3">
      <c r="B16" s="81">
        <v>12</v>
      </c>
      <c r="C16" s="82"/>
      <c r="D16" s="83">
        <v>3023</v>
      </c>
      <c r="E16" s="84">
        <v>300</v>
      </c>
      <c r="F16" s="85">
        <v>20.5</v>
      </c>
      <c r="G16" s="86">
        <v>69.686411149825787</v>
      </c>
      <c r="H16" s="87">
        <v>67</v>
      </c>
      <c r="I16" s="88">
        <v>15.7</v>
      </c>
      <c r="J16" s="89">
        <v>7486.7724867724874</v>
      </c>
      <c r="K16" s="90">
        <v>7338.7781469176816</v>
      </c>
      <c r="M16" s="171">
        <v>11</v>
      </c>
      <c r="N16" s="127" t="s">
        <v>75</v>
      </c>
      <c r="O16" s="127">
        <v>1</v>
      </c>
      <c r="P16" s="172">
        <v>18.8</v>
      </c>
      <c r="Q16" s="173">
        <v>6644</v>
      </c>
      <c r="R16" s="17"/>
      <c r="S16" s="111">
        <v>12</v>
      </c>
      <c r="T16" s="174" t="s">
        <v>30</v>
      </c>
      <c r="U16" s="113" t="s">
        <v>41</v>
      </c>
      <c r="V16" s="114">
        <v>11570.751814937861</v>
      </c>
      <c r="W16" s="17"/>
      <c r="X16" s="115"/>
      <c r="Y16" s="101">
        <v>11</v>
      </c>
      <c r="Z16" s="101" t="s">
        <v>74</v>
      </c>
      <c r="AA16" s="102">
        <v>3022</v>
      </c>
      <c r="AB16" s="90">
        <v>6828.2268979943401</v>
      </c>
      <c r="AC16" s="17"/>
      <c r="AD16" s="153">
        <v>12</v>
      </c>
      <c r="AE16" s="102" t="s">
        <v>27</v>
      </c>
      <c r="AF16" s="116">
        <v>5031</v>
      </c>
      <c r="AG16" s="103">
        <v>410</v>
      </c>
      <c r="AH16" s="104">
        <v>15.4</v>
      </c>
      <c r="AI16" s="17"/>
      <c r="AJ16" s="105"/>
      <c r="AK16" s="87">
        <v>2</v>
      </c>
      <c r="AL16" s="83">
        <v>3023</v>
      </c>
      <c r="AM16" s="90">
        <v>7338.7781469176816</v>
      </c>
      <c r="AO16" s="156"/>
      <c r="AP16" s="169"/>
      <c r="AQ16" s="169"/>
      <c r="AR16" s="156"/>
      <c r="AS16" s="156"/>
      <c r="AT16" s="156"/>
    </row>
    <row r="17" spans="2:46" ht="15.95" customHeight="1" thickBot="1" x14ac:dyDescent="0.3">
      <c r="B17" s="81">
        <v>13</v>
      </c>
      <c r="C17" s="82"/>
      <c r="D17" s="83">
        <v>4051</v>
      </c>
      <c r="E17" s="84">
        <v>400</v>
      </c>
      <c r="F17" s="85">
        <v>20.5</v>
      </c>
      <c r="G17" s="86">
        <v>69.686411149825787</v>
      </c>
      <c r="H17" s="87">
        <v>65</v>
      </c>
      <c r="I17" s="88">
        <v>15.9</v>
      </c>
      <c r="J17" s="89">
        <v>6613.7566137566137</v>
      </c>
      <c r="K17" s="90">
        <v>6467.6387350805953</v>
      </c>
      <c r="M17" s="62" t="s">
        <v>23</v>
      </c>
      <c r="N17" s="63"/>
      <c r="O17" s="63"/>
      <c r="P17" s="63"/>
      <c r="Q17" s="64"/>
      <c r="R17" s="17"/>
      <c r="S17" s="149">
        <v>13</v>
      </c>
      <c r="T17" s="150" t="s">
        <v>51</v>
      </c>
      <c r="U17" s="175">
        <v>43</v>
      </c>
      <c r="V17" s="138">
        <v>11306.016980435585</v>
      </c>
      <c r="W17" s="17"/>
      <c r="X17" s="176"/>
      <c r="Y17" s="118">
        <v>12</v>
      </c>
      <c r="Z17" s="177" t="s">
        <v>28</v>
      </c>
      <c r="AA17" s="166" t="s">
        <v>76</v>
      </c>
      <c r="AB17" s="134">
        <v>6698.4126984126997</v>
      </c>
      <c r="AC17" s="17"/>
      <c r="AD17" s="100">
        <v>13</v>
      </c>
      <c r="AE17" s="101" t="s">
        <v>74</v>
      </c>
      <c r="AF17" s="102">
        <v>5051</v>
      </c>
      <c r="AG17" s="103">
        <v>500</v>
      </c>
      <c r="AH17" s="104">
        <v>15.5</v>
      </c>
      <c r="AI17" s="17"/>
      <c r="AJ17" s="105"/>
      <c r="AK17" s="87">
        <v>3</v>
      </c>
      <c r="AL17" s="83">
        <v>5072</v>
      </c>
      <c r="AM17" s="90">
        <v>7191.7066568229366</v>
      </c>
      <c r="AO17" s="156"/>
      <c r="AP17" s="156"/>
      <c r="AQ17" s="156"/>
      <c r="AR17" s="156"/>
      <c r="AS17" s="170"/>
      <c r="AT17" s="156"/>
    </row>
    <row r="18" spans="2:46" ht="15.95" customHeight="1" x14ac:dyDescent="0.25">
      <c r="B18" s="81">
        <v>14</v>
      </c>
      <c r="C18" s="82"/>
      <c r="D18" s="83">
        <v>5051</v>
      </c>
      <c r="E18" s="84">
        <v>500</v>
      </c>
      <c r="F18" s="85">
        <v>22</v>
      </c>
      <c r="G18" s="86">
        <v>64.935064935064943</v>
      </c>
      <c r="H18" s="87">
        <v>66</v>
      </c>
      <c r="I18" s="88">
        <v>15.5</v>
      </c>
      <c r="J18" s="89">
        <v>6693.1216931216932</v>
      </c>
      <c r="K18" s="90">
        <v>6576.3811984742215</v>
      </c>
      <c r="M18" s="91">
        <v>1</v>
      </c>
      <c r="N18" s="54">
        <v>300</v>
      </c>
      <c r="O18" s="54">
        <v>12</v>
      </c>
      <c r="P18" s="92">
        <v>15.3</v>
      </c>
      <c r="Q18" s="93">
        <v>10221</v>
      </c>
      <c r="R18" s="17"/>
      <c r="S18" s="71">
        <v>14</v>
      </c>
      <c r="T18" s="72" t="s">
        <v>34</v>
      </c>
      <c r="U18" s="99" t="s">
        <v>59</v>
      </c>
      <c r="V18" s="61">
        <v>10411.098806447644</v>
      </c>
      <c r="W18" s="17"/>
      <c r="X18" s="178">
        <v>400</v>
      </c>
      <c r="Y18" s="174">
        <v>1</v>
      </c>
      <c r="Z18" s="112" t="s">
        <v>27</v>
      </c>
      <c r="AA18" s="113">
        <v>5031</v>
      </c>
      <c r="AB18" s="114">
        <v>14677.740863787374</v>
      </c>
      <c r="AC18" s="17"/>
      <c r="AD18" s="100">
        <v>14</v>
      </c>
      <c r="AE18" s="101" t="s">
        <v>34</v>
      </c>
      <c r="AF18" s="102" t="s">
        <v>59</v>
      </c>
      <c r="AG18" s="103">
        <v>400</v>
      </c>
      <c r="AH18" s="104">
        <v>15.6</v>
      </c>
      <c r="AI18" s="17"/>
      <c r="AJ18" s="105"/>
      <c r="AK18" s="87">
        <v>4</v>
      </c>
      <c r="AL18" s="83">
        <v>3022</v>
      </c>
      <c r="AM18" s="90">
        <v>6828.2268979943401</v>
      </c>
      <c r="AO18" s="156"/>
      <c r="AP18" s="156"/>
      <c r="AQ18" s="156"/>
      <c r="AR18" s="156"/>
      <c r="AS18" s="170"/>
      <c r="AT18" s="156"/>
    </row>
    <row r="19" spans="2:46" ht="15.95" customHeight="1" x14ac:dyDescent="0.25">
      <c r="B19" s="81">
        <v>15</v>
      </c>
      <c r="C19" s="82"/>
      <c r="D19" s="83">
        <v>5072</v>
      </c>
      <c r="E19" s="84">
        <v>500</v>
      </c>
      <c r="F19" s="85">
        <v>22</v>
      </c>
      <c r="G19" s="86">
        <v>64.935064935064943</v>
      </c>
      <c r="H19" s="87">
        <v>48</v>
      </c>
      <c r="I19" s="88">
        <v>15.6</v>
      </c>
      <c r="J19" s="89">
        <v>7328.0423280423283</v>
      </c>
      <c r="K19" s="90">
        <v>7191.7066568229366</v>
      </c>
      <c r="M19" s="108">
        <v>2</v>
      </c>
      <c r="N19" s="83">
        <v>400</v>
      </c>
      <c r="O19" s="83">
        <v>13</v>
      </c>
      <c r="P19" s="109">
        <v>16.3</v>
      </c>
      <c r="Q19" s="110">
        <v>10169</v>
      </c>
      <c r="R19" s="17"/>
      <c r="S19" s="153">
        <v>15</v>
      </c>
      <c r="T19" s="101" t="s">
        <v>58</v>
      </c>
      <c r="U19" s="102">
        <v>398</v>
      </c>
      <c r="V19" s="90">
        <v>10372.83130306386</v>
      </c>
      <c r="W19" s="17"/>
      <c r="X19" s="115"/>
      <c r="Y19" s="101">
        <v>2</v>
      </c>
      <c r="Z19" s="101" t="s">
        <v>30</v>
      </c>
      <c r="AA19" s="116" t="s">
        <v>31</v>
      </c>
      <c r="AB19" s="90">
        <v>12868.586194167588</v>
      </c>
      <c r="AC19" s="17"/>
      <c r="AD19" s="153">
        <v>15</v>
      </c>
      <c r="AE19" s="179" t="s">
        <v>28</v>
      </c>
      <c r="AF19" s="102" t="s">
        <v>29</v>
      </c>
      <c r="AG19" s="103">
        <v>250</v>
      </c>
      <c r="AH19" s="104">
        <v>15.6</v>
      </c>
      <c r="AI19" s="17"/>
      <c r="AJ19" s="105"/>
      <c r="AK19" s="87">
        <v>5</v>
      </c>
      <c r="AL19" s="83">
        <v>5051</v>
      </c>
      <c r="AM19" s="90">
        <v>6576.3811984742215</v>
      </c>
      <c r="AP19" s="17"/>
      <c r="AQ19" s="17"/>
      <c r="AR19" s="17"/>
      <c r="AS19" s="156"/>
      <c r="AT19" s="156"/>
    </row>
    <row r="20" spans="2:46" ht="15.95" customHeight="1" thickBot="1" x14ac:dyDescent="0.3">
      <c r="B20" s="125">
        <v>16</v>
      </c>
      <c r="C20" s="126"/>
      <c r="D20" s="127">
        <v>6030</v>
      </c>
      <c r="E20" s="128">
        <v>600</v>
      </c>
      <c r="F20" s="129">
        <v>22</v>
      </c>
      <c r="G20" s="130">
        <v>64.935064935064943</v>
      </c>
      <c r="H20" s="131">
        <v>60</v>
      </c>
      <c r="I20" s="132">
        <v>17.899999999999999</v>
      </c>
      <c r="J20" s="133">
        <v>8042.3280423280421</v>
      </c>
      <c r="K20" s="134">
        <v>7677.6178171526999</v>
      </c>
      <c r="M20" s="108">
        <v>3</v>
      </c>
      <c r="N20" s="83">
        <v>500</v>
      </c>
      <c r="O20" s="83">
        <v>9</v>
      </c>
      <c r="P20" s="109">
        <v>17.399999999999999</v>
      </c>
      <c r="Q20" s="110">
        <v>9430</v>
      </c>
      <c r="R20" s="17"/>
      <c r="S20" s="100">
        <v>16</v>
      </c>
      <c r="T20" s="101" t="s">
        <v>34</v>
      </c>
      <c r="U20" s="102" t="s">
        <v>54</v>
      </c>
      <c r="V20" s="90">
        <v>10368.309339239573</v>
      </c>
      <c r="W20" s="17"/>
      <c r="X20" s="115"/>
      <c r="Y20" s="101">
        <v>3</v>
      </c>
      <c r="Z20" s="101" t="s">
        <v>39</v>
      </c>
      <c r="AA20" s="116" t="s">
        <v>65</v>
      </c>
      <c r="AB20" s="90">
        <v>12766.088347483697</v>
      </c>
      <c r="AC20" s="17"/>
      <c r="AD20" s="100">
        <v>16</v>
      </c>
      <c r="AE20" s="101" t="s">
        <v>74</v>
      </c>
      <c r="AF20" s="102">
        <v>5072</v>
      </c>
      <c r="AG20" s="103">
        <v>500</v>
      </c>
      <c r="AH20" s="104">
        <v>15.6</v>
      </c>
      <c r="AI20" s="17"/>
      <c r="AJ20" s="135"/>
      <c r="AK20" s="136">
        <v>6</v>
      </c>
      <c r="AL20" s="137">
        <v>4051</v>
      </c>
      <c r="AM20" s="138">
        <v>6467.6387350805953</v>
      </c>
      <c r="AP20" s="17"/>
      <c r="AQ20" s="17"/>
      <c r="AR20" s="17"/>
      <c r="AS20" s="156"/>
      <c r="AT20" s="169"/>
    </row>
    <row r="21" spans="2:46" ht="15.95" customHeight="1" thickBot="1" x14ac:dyDescent="0.3">
      <c r="B21" s="140">
        <v>17</v>
      </c>
      <c r="C21" s="141" t="s">
        <v>58</v>
      </c>
      <c r="D21" s="142">
        <v>3114</v>
      </c>
      <c r="E21" s="143">
        <v>330</v>
      </c>
      <c r="F21" s="144">
        <v>18.5</v>
      </c>
      <c r="G21" s="145">
        <v>77.220077220077229</v>
      </c>
      <c r="H21" s="146">
        <v>72</v>
      </c>
      <c r="I21" s="147">
        <v>15.3</v>
      </c>
      <c r="J21" s="148">
        <v>10370.37037037037</v>
      </c>
      <c r="K21" s="114">
        <v>10213.608957795004</v>
      </c>
      <c r="M21" s="180">
        <v>4</v>
      </c>
      <c r="N21" s="127">
        <v>200</v>
      </c>
      <c r="O21" s="127">
        <v>1</v>
      </c>
      <c r="P21" s="172">
        <v>15.6</v>
      </c>
      <c r="Q21" s="173">
        <v>8074</v>
      </c>
      <c r="R21" s="17"/>
      <c r="S21" s="100">
        <v>17</v>
      </c>
      <c r="T21" s="101" t="s">
        <v>58</v>
      </c>
      <c r="U21" s="102">
        <v>3114</v>
      </c>
      <c r="V21" s="90">
        <v>10213.608957795004</v>
      </c>
      <c r="W21" s="17"/>
      <c r="X21" s="115"/>
      <c r="Y21" s="101">
        <v>4</v>
      </c>
      <c r="Z21" s="101" t="s">
        <v>39</v>
      </c>
      <c r="AA21" s="116" t="s">
        <v>70</v>
      </c>
      <c r="AB21" s="90">
        <v>12193.798449612405</v>
      </c>
      <c r="AC21" s="17"/>
      <c r="AD21" s="100">
        <v>17</v>
      </c>
      <c r="AE21" s="101" t="s">
        <v>74</v>
      </c>
      <c r="AF21" s="102">
        <v>3022</v>
      </c>
      <c r="AG21" s="103">
        <v>300</v>
      </c>
      <c r="AH21" s="104">
        <v>15.6</v>
      </c>
      <c r="AI21" s="17"/>
      <c r="AJ21" s="76" t="s">
        <v>58</v>
      </c>
      <c r="AK21" s="58">
        <v>1</v>
      </c>
      <c r="AL21" s="54">
        <v>398</v>
      </c>
      <c r="AM21" s="61">
        <v>10372.83130306386</v>
      </c>
      <c r="AS21" s="156"/>
      <c r="AT21" s="156"/>
    </row>
    <row r="22" spans="2:46" ht="15.95" customHeight="1" x14ac:dyDescent="0.25">
      <c r="B22" s="81">
        <v>18</v>
      </c>
      <c r="C22" s="82"/>
      <c r="D22" s="83">
        <v>398</v>
      </c>
      <c r="E22" s="84">
        <v>390</v>
      </c>
      <c r="F22" s="85">
        <v>18.5</v>
      </c>
      <c r="G22" s="86">
        <v>77.220077220077229</v>
      </c>
      <c r="H22" s="87">
        <v>74</v>
      </c>
      <c r="I22" s="88">
        <v>15.7</v>
      </c>
      <c r="J22" s="89">
        <v>10582.010582010582</v>
      </c>
      <c r="K22" s="90">
        <v>10372.83130306386</v>
      </c>
      <c r="P22" s="1"/>
      <c r="R22" s="17"/>
      <c r="S22" s="153">
        <v>18</v>
      </c>
      <c r="T22" s="101" t="s">
        <v>64</v>
      </c>
      <c r="U22" s="102" t="s">
        <v>77</v>
      </c>
      <c r="V22" s="90">
        <v>10037.65227021041</v>
      </c>
      <c r="W22" s="17"/>
      <c r="X22" s="115"/>
      <c r="Y22" s="101">
        <v>5</v>
      </c>
      <c r="Z22" s="101" t="s">
        <v>51</v>
      </c>
      <c r="AA22" s="181">
        <v>43</v>
      </c>
      <c r="AB22" s="90">
        <v>11306.016980435585</v>
      </c>
      <c r="AC22" s="17"/>
      <c r="AD22" s="153">
        <v>18</v>
      </c>
      <c r="AE22" s="179" t="s">
        <v>28</v>
      </c>
      <c r="AF22" s="102" t="s">
        <v>76</v>
      </c>
      <c r="AG22" s="103">
        <v>380</v>
      </c>
      <c r="AH22" s="104">
        <v>15.6</v>
      </c>
      <c r="AI22" s="17"/>
      <c r="AJ22" s="105"/>
      <c r="AK22" s="87">
        <v>2</v>
      </c>
      <c r="AL22" s="83">
        <v>3114</v>
      </c>
      <c r="AM22" s="90">
        <v>10213.608957795004</v>
      </c>
      <c r="AS22" s="156"/>
      <c r="AT22" s="156"/>
    </row>
    <row r="23" spans="2:46" ht="15.95" customHeight="1" thickBot="1" x14ac:dyDescent="0.3">
      <c r="B23" s="81">
        <v>19</v>
      </c>
      <c r="C23" s="82"/>
      <c r="D23" s="83" t="s">
        <v>78</v>
      </c>
      <c r="E23" s="84">
        <v>450</v>
      </c>
      <c r="F23" s="85">
        <v>19.5</v>
      </c>
      <c r="G23" s="86">
        <v>73.26007326007327</v>
      </c>
      <c r="H23" s="87">
        <v>57</v>
      </c>
      <c r="I23" s="88">
        <v>16.600000000000001</v>
      </c>
      <c r="J23" s="89">
        <v>8597.8835978835978</v>
      </c>
      <c r="K23" s="90">
        <v>8337.9475821336291</v>
      </c>
      <c r="P23" s="1"/>
      <c r="R23" s="17"/>
      <c r="S23" s="165">
        <v>19</v>
      </c>
      <c r="T23" s="118" t="s">
        <v>34</v>
      </c>
      <c r="U23" s="166" t="s">
        <v>68</v>
      </c>
      <c r="V23" s="134">
        <v>10013.904269718225</v>
      </c>
      <c r="W23" s="17"/>
      <c r="X23" s="115"/>
      <c r="Y23" s="101">
        <v>6</v>
      </c>
      <c r="Z23" s="101" t="s">
        <v>34</v>
      </c>
      <c r="AA23" s="102" t="s">
        <v>59</v>
      </c>
      <c r="AB23" s="90">
        <v>10411.098806447644</v>
      </c>
      <c r="AC23" s="17"/>
      <c r="AD23" s="100">
        <v>19</v>
      </c>
      <c r="AE23" s="101" t="s">
        <v>58</v>
      </c>
      <c r="AF23" s="102">
        <v>398</v>
      </c>
      <c r="AG23" s="103">
        <v>390</v>
      </c>
      <c r="AH23" s="104">
        <v>15.7</v>
      </c>
      <c r="AI23" s="17"/>
      <c r="AJ23" s="105"/>
      <c r="AK23" s="87">
        <v>3</v>
      </c>
      <c r="AL23" s="83" t="s">
        <v>78</v>
      </c>
      <c r="AM23" s="90">
        <v>8337.9475821336291</v>
      </c>
      <c r="AS23" s="156"/>
      <c r="AT23" s="156"/>
    </row>
    <row r="24" spans="2:46" ht="15.95" customHeight="1" thickBot="1" x14ac:dyDescent="0.3">
      <c r="B24" s="157">
        <v>20</v>
      </c>
      <c r="C24" s="158"/>
      <c r="D24" s="137" t="s">
        <v>79</v>
      </c>
      <c r="E24" s="159">
        <v>450</v>
      </c>
      <c r="F24" s="160">
        <v>19.5</v>
      </c>
      <c r="G24" s="161">
        <v>73.26007326007327</v>
      </c>
      <c r="H24" s="136">
        <v>62</v>
      </c>
      <c r="I24" s="162">
        <v>16.5</v>
      </c>
      <c r="J24" s="163">
        <v>8015.8730158730159</v>
      </c>
      <c r="K24" s="138">
        <v>7782.8534514581024</v>
      </c>
      <c r="P24" s="1"/>
      <c r="R24" s="17"/>
      <c r="S24" s="182">
        <v>20</v>
      </c>
      <c r="T24" s="174" t="s">
        <v>39</v>
      </c>
      <c r="U24" s="113" t="s">
        <v>69</v>
      </c>
      <c r="V24" s="114">
        <v>9692.5064599483212</v>
      </c>
      <c r="W24" s="17"/>
      <c r="X24" s="115"/>
      <c r="Y24" s="101">
        <v>7</v>
      </c>
      <c r="Z24" s="101" t="s">
        <v>34</v>
      </c>
      <c r="AA24" s="102" t="s">
        <v>54</v>
      </c>
      <c r="AB24" s="90">
        <v>10368.309339239573</v>
      </c>
      <c r="AC24" s="17"/>
      <c r="AD24" s="100">
        <v>20</v>
      </c>
      <c r="AE24" s="101" t="s">
        <v>25</v>
      </c>
      <c r="AF24" s="102">
        <v>427</v>
      </c>
      <c r="AG24" s="103">
        <v>400</v>
      </c>
      <c r="AH24" s="104">
        <v>15.7</v>
      </c>
      <c r="AI24" s="17"/>
      <c r="AJ24" s="164"/>
      <c r="AK24" s="131">
        <v>4</v>
      </c>
      <c r="AL24" s="127" t="s">
        <v>79</v>
      </c>
      <c r="AM24" s="134">
        <v>7782.8534514581024</v>
      </c>
    </row>
    <row r="25" spans="2:46" ht="15.95" customHeight="1" x14ac:dyDescent="0.25">
      <c r="B25" s="52">
        <v>21</v>
      </c>
      <c r="C25" s="53" t="s">
        <v>30</v>
      </c>
      <c r="D25" s="183" t="s">
        <v>40</v>
      </c>
      <c r="E25" s="55">
        <v>300</v>
      </c>
      <c r="F25" s="56">
        <v>19.5</v>
      </c>
      <c r="G25" s="57">
        <v>73.26007326007327</v>
      </c>
      <c r="H25" s="58">
        <v>71</v>
      </c>
      <c r="I25" s="59">
        <v>15.3</v>
      </c>
      <c r="J25" s="60">
        <v>12962.962962962964</v>
      </c>
      <c r="K25" s="61">
        <v>12767.011197243755</v>
      </c>
      <c r="M25" s="184"/>
      <c r="P25" s="1"/>
      <c r="R25" s="17"/>
      <c r="S25" s="153">
        <v>21</v>
      </c>
      <c r="T25" s="101" t="s">
        <v>64</v>
      </c>
      <c r="U25" s="116" t="s">
        <v>80</v>
      </c>
      <c r="V25" s="90">
        <v>9474.5908699397078</v>
      </c>
      <c r="W25" s="17"/>
      <c r="X25" s="115"/>
      <c r="Y25" s="101">
        <v>8</v>
      </c>
      <c r="Z25" s="101" t="s">
        <v>64</v>
      </c>
      <c r="AA25" s="102" t="s">
        <v>77</v>
      </c>
      <c r="AB25" s="90">
        <v>10037.65227021041</v>
      </c>
      <c r="AC25" s="17"/>
      <c r="AD25" s="153">
        <v>21</v>
      </c>
      <c r="AE25" s="101" t="s">
        <v>74</v>
      </c>
      <c r="AF25" s="102">
        <v>3023</v>
      </c>
      <c r="AG25" s="103">
        <v>300</v>
      </c>
      <c r="AH25" s="104">
        <v>15.7</v>
      </c>
      <c r="AI25" s="17"/>
      <c r="AJ25" s="167" t="s">
        <v>30</v>
      </c>
      <c r="AK25" s="146">
        <v>1</v>
      </c>
      <c r="AL25" s="185" t="s">
        <v>31</v>
      </c>
      <c r="AM25" s="114">
        <v>12868.586194167588</v>
      </c>
    </row>
    <row r="26" spans="2:46" ht="15.95" customHeight="1" thickBot="1" x14ac:dyDescent="0.3">
      <c r="B26" s="81">
        <v>22</v>
      </c>
      <c r="C26" s="82"/>
      <c r="D26" s="186" t="s">
        <v>48</v>
      </c>
      <c r="E26" s="84">
        <v>330</v>
      </c>
      <c r="F26" s="85">
        <v>19.5</v>
      </c>
      <c r="G26" s="86">
        <v>73.26007326007327</v>
      </c>
      <c r="H26" s="87">
        <v>61</v>
      </c>
      <c r="I26" s="88">
        <v>15</v>
      </c>
      <c r="J26" s="89">
        <v>9206.3492063492067</v>
      </c>
      <c r="K26" s="90">
        <v>9099.2986341823562</v>
      </c>
      <c r="M26" s="17"/>
      <c r="P26" s="1"/>
      <c r="R26" s="17"/>
      <c r="S26" s="100">
        <v>22</v>
      </c>
      <c r="T26" s="101" t="s">
        <v>34</v>
      </c>
      <c r="U26" s="102" t="s">
        <v>72</v>
      </c>
      <c r="V26" s="90">
        <v>9412.3292727943881</v>
      </c>
      <c r="W26" s="17"/>
      <c r="X26" s="115"/>
      <c r="Y26" s="101">
        <v>9</v>
      </c>
      <c r="Z26" s="101" t="s">
        <v>25</v>
      </c>
      <c r="AA26" s="102">
        <v>427</v>
      </c>
      <c r="AB26" s="90">
        <v>8889.8750618505692</v>
      </c>
      <c r="AC26" s="17"/>
      <c r="AD26" s="165">
        <v>22</v>
      </c>
      <c r="AE26" s="118" t="s">
        <v>74</v>
      </c>
      <c r="AF26" s="166">
        <v>4051</v>
      </c>
      <c r="AG26" s="120">
        <v>400</v>
      </c>
      <c r="AH26" s="121">
        <v>15.9</v>
      </c>
      <c r="AI26" s="17"/>
      <c r="AJ26" s="105"/>
      <c r="AK26" s="87">
        <v>2</v>
      </c>
      <c r="AL26" s="186" t="s">
        <v>40</v>
      </c>
      <c r="AM26" s="90">
        <v>12767.011197243755</v>
      </c>
    </row>
    <row r="27" spans="2:46" ht="15.95" customHeight="1" x14ac:dyDescent="0.25">
      <c r="B27" s="81">
        <v>23</v>
      </c>
      <c r="C27" s="82"/>
      <c r="D27" s="186" t="s">
        <v>41</v>
      </c>
      <c r="E27" s="84">
        <v>350</v>
      </c>
      <c r="F27" s="85">
        <v>19.5</v>
      </c>
      <c r="G27" s="86">
        <v>73.26007326007327</v>
      </c>
      <c r="H27" s="87">
        <v>56</v>
      </c>
      <c r="I27" s="88">
        <v>14.9</v>
      </c>
      <c r="J27" s="89">
        <v>11693.121693121693</v>
      </c>
      <c r="K27" s="90">
        <v>11570.751814937861</v>
      </c>
      <c r="M27" s="17"/>
      <c r="P27" s="1"/>
      <c r="R27" s="17"/>
      <c r="S27" s="100">
        <v>23</v>
      </c>
      <c r="T27" s="101" t="s">
        <v>30</v>
      </c>
      <c r="U27" s="116" t="s">
        <v>48</v>
      </c>
      <c r="V27" s="90">
        <v>9099.2986341823562</v>
      </c>
      <c r="W27" s="17"/>
      <c r="X27" s="115"/>
      <c r="Y27" s="101">
        <v>10</v>
      </c>
      <c r="Z27" s="101" t="s">
        <v>58</v>
      </c>
      <c r="AA27" s="102" t="s">
        <v>78</v>
      </c>
      <c r="AB27" s="90">
        <v>8337.9475821336291</v>
      </c>
      <c r="AC27" s="17"/>
      <c r="AD27" s="71">
        <v>23</v>
      </c>
      <c r="AE27" s="72" t="s">
        <v>34</v>
      </c>
      <c r="AF27" s="99" t="s">
        <v>68</v>
      </c>
      <c r="AG27" s="74">
        <v>500</v>
      </c>
      <c r="AH27" s="75">
        <v>16.100000000000001</v>
      </c>
      <c r="AI27" s="17"/>
      <c r="AJ27" s="105"/>
      <c r="AK27" s="87">
        <v>3</v>
      </c>
      <c r="AL27" s="186" t="s">
        <v>41</v>
      </c>
      <c r="AM27" s="90">
        <v>11570.751814937861</v>
      </c>
    </row>
    <row r="28" spans="2:46" ht="15.95" customHeight="1" thickBot="1" x14ac:dyDescent="0.3">
      <c r="B28" s="125">
        <v>24</v>
      </c>
      <c r="C28" s="126"/>
      <c r="D28" s="187" t="s">
        <v>31</v>
      </c>
      <c r="E28" s="128">
        <v>490</v>
      </c>
      <c r="F28" s="129">
        <v>20.5</v>
      </c>
      <c r="G28" s="130">
        <v>69.686411149825787</v>
      </c>
      <c r="H28" s="131">
        <v>56</v>
      </c>
      <c r="I28" s="132">
        <v>14.8</v>
      </c>
      <c r="J28" s="133">
        <v>12989.417989417989</v>
      </c>
      <c r="K28" s="134">
        <v>12868.586194167588</v>
      </c>
      <c r="M28" s="17"/>
      <c r="P28" s="1"/>
      <c r="R28" s="17"/>
      <c r="S28" s="188">
        <v>24</v>
      </c>
      <c r="T28" s="150" t="s">
        <v>25</v>
      </c>
      <c r="U28" s="151">
        <v>555</v>
      </c>
      <c r="V28" s="138">
        <v>9088.7473852590138</v>
      </c>
      <c r="W28" s="17"/>
      <c r="X28" s="115"/>
      <c r="Y28" s="101">
        <v>11</v>
      </c>
      <c r="Z28" s="101" t="s">
        <v>58</v>
      </c>
      <c r="AA28" s="102" t="s">
        <v>79</v>
      </c>
      <c r="AB28" s="90">
        <v>7782.8534514581024</v>
      </c>
      <c r="AC28" s="17"/>
      <c r="AD28" s="153">
        <v>24</v>
      </c>
      <c r="AE28" s="102" t="s">
        <v>27</v>
      </c>
      <c r="AF28" s="116">
        <v>5830</v>
      </c>
      <c r="AG28" s="103">
        <v>530</v>
      </c>
      <c r="AH28" s="104">
        <v>16.2</v>
      </c>
      <c r="AI28" s="17"/>
      <c r="AJ28" s="135"/>
      <c r="AK28" s="136">
        <v>4</v>
      </c>
      <c r="AL28" s="189" t="s">
        <v>48</v>
      </c>
      <c r="AM28" s="138">
        <v>9099.2986341823562</v>
      </c>
    </row>
    <row r="29" spans="2:46" ht="15.95" customHeight="1" x14ac:dyDescent="0.25">
      <c r="B29" s="140">
        <v>25</v>
      </c>
      <c r="C29" s="141" t="s">
        <v>39</v>
      </c>
      <c r="D29" s="185" t="s">
        <v>69</v>
      </c>
      <c r="E29" s="143">
        <v>380</v>
      </c>
      <c r="F29" s="144">
        <v>18.5</v>
      </c>
      <c r="G29" s="145">
        <v>77.220077220077229</v>
      </c>
      <c r="H29" s="146">
        <v>73</v>
      </c>
      <c r="I29" s="147">
        <v>15.3</v>
      </c>
      <c r="J29" s="148">
        <v>9841.269841269841</v>
      </c>
      <c r="K29" s="114">
        <v>9692.5064599483212</v>
      </c>
      <c r="P29" s="1"/>
      <c r="R29" s="17"/>
      <c r="S29" s="71">
        <v>25</v>
      </c>
      <c r="T29" s="72" t="s">
        <v>25</v>
      </c>
      <c r="U29" s="99">
        <v>427</v>
      </c>
      <c r="V29" s="61">
        <v>8889.8750618505692</v>
      </c>
      <c r="W29" s="17"/>
      <c r="X29" s="115"/>
      <c r="Y29" s="101">
        <v>12</v>
      </c>
      <c r="Z29" s="101" t="s">
        <v>74</v>
      </c>
      <c r="AA29" s="102">
        <v>4051</v>
      </c>
      <c r="AB29" s="90">
        <v>6467.6387350805953</v>
      </c>
      <c r="AC29" s="17"/>
      <c r="AD29" s="100">
        <v>25</v>
      </c>
      <c r="AE29" s="101" t="s">
        <v>34</v>
      </c>
      <c r="AF29" s="102" t="s">
        <v>72</v>
      </c>
      <c r="AG29" s="103">
        <v>600</v>
      </c>
      <c r="AH29" s="104">
        <v>16.399999999999999</v>
      </c>
      <c r="AI29" s="17"/>
      <c r="AJ29" s="76" t="s">
        <v>39</v>
      </c>
      <c r="AK29" s="58">
        <v>1</v>
      </c>
      <c r="AL29" s="183" t="s">
        <v>47</v>
      </c>
      <c r="AM29" s="61">
        <v>13413.498215823794</v>
      </c>
    </row>
    <row r="30" spans="2:46" ht="15.95" customHeight="1" thickBot="1" x14ac:dyDescent="0.3">
      <c r="B30" s="81">
        <v>26</v>
      </c>
      <c r="C30" s="82"/>
      <c r="D30" s="186" t="s">
        <v>70</v>
      </c>
      <c r="E30" s="84">
        <v>400</v>
      </c>
      <c r="F30" s="85">
        <v>18.5</v>
      </c>
      <c r="G30" s="86">
        <v>77.220077220077229</v>
      </c>
      <c r="H30" s="87">
        <v>79</v>
      </c>
      <c r="I30" s="88">
        <v>15.3</v>
      </c>
      <c r="J30" s="89">
        <v>12380.952380952382</v>
      </c>
      <c r="K30" s="90">
        <v>12193.798449612405</v>
      </c>
      <c r="P30" s="1"/>
      <c r="R30" s="17"/>
      <c r="S30" s="100">
        <v>26</v>
      </c>
      <c r="T30" s="101" t="s">
        <v>25</v>
      </c>
      <c r="U30" s="102">
        <v>606</v>
      </c>
      <c r="V30" s="90">
        <v>8763.5966531315353</v>
      </c>
      <c r="W30" s="17"/>
      <c r="X30" s="190"/>
      <c r="Y30" s="150">
        <v>13</v>
      </c>
      <c r="Z30" s="150" t="s">
        <v>64</v>
      </c>
      <c r="AA30" s="191" t="s">
        <v>81</v>
      </c>
      <c r="AB30" s="138">
        <v>6083.9793281653747</v>
      </c>
      <c r="AC30" s="17"/>
      <c r="AD30" s="100">
        <v>26</v>
      </c>
      <c r="AE30" s="101" t="s">
        <v>58</v>
      </c>
      <c r="AF30" s="102" t="s">
        <v>79</v>
      </c>
      <c r="AG30" s="103">
        <v>450</v>
      </c>
      <c r="AH30" s="104">
        <v>16.5</v>
      </c>
      <c r="AI30" s="17"/>
      <c r="AJ30" s="105"/>
      <c r="AK30" s="87">
        <v>2</v>
      </c>
      <c r="AL30" s="186" t="s">
        <v>65</v>
      </c>
      <c r="AM30" s="90">
        <v>12766.088347483697</v>
      </c>
    </row>
    <row r="31" spans="2:46" ht="15.95" customHeight="1" x14ac:dyDescent="0.25">
      <c r="B31" s="81">
        <v>27</v>
      </c>
      <c r="C31" s="82"/>
      <c r="D31" s="186" t="s">
        <v>65</v>
      </c>
      <c r="E31" s="84">
        <v>470</v>
      </c>
      <c r="F31" s="85">
        <v>20.5</v>
      </c>
      <c r="G31" s="86">
        <v>69.686411149825787</v>
      </c>
      <c r="H31" s="87">
        <v>72</v>
      </c>
      <c r="I31" s="88">
        <v>17</v>
      </c>
      <c r="J31" s="89">
        <v>13227.513227513227</v>
      </c>
      <c r="K31" s="90">
        <v>12766.088347483697</v>
      </c>
      <c r="P31" s="1"/>
      <c r="R31" s="17"/>
      <c r="S31" s="153">
        <v>27</v>
      </c>
      <c r="T31" s="101" t="s">
        <v>58</v>
      </c>
      <c r="U31" s="102" t="s">
        <v>78</v>
      </c>
      <c r="V31" s="90">
        <v>8337.9475821336291</v>
      </c>
      <c r="W31" s="17"/>
      <c r="X31" s="98">
        <v>500</v>
      </c>
      <c r="Y31" s="72">
        <v>1</v>
      </c>
      <c r="Z31" s="99" t="s">
        <v>27</v>
      </c>
      <c r="AA31" s="73">
        <v>5830</v>
      </c>
      <c r="AB31" s="61">
        <v>15157.622739018088</v>
      </c>
      <c r="AC31" s="17"/>
      <c r="AD31" s="153">
        <v>27</v>
      </c>
      <c r="AE31" s="101" t="s">
        <v>58</v>
      </c>
      <c r="AF31" s="102" t="s">
        <v>78</v>
      </c>
      <c r="AG31" s="103">
        <v>450</v>
      </c>
      <c r="AH31" s="104">
        <v>16.600000000000001</v>
      </c>
      <c r="AI31" s="17"/>
      <c r="AJ31" s="105"/>
      <c r="AK31" s="87">
        <v>3</v>
      </c>
      <c r="AL31" s="186" t="s">
        <v>70</v>
      </c>
      <c r="AM31" s="90">
        <v>12193.798449612405</v>
      </c>
    </row>
    <row r="32" spans="2:46" ht="15.95" customHeight="1" thickBot="1" x14ac:dyDescent="0.3">
      <c r="B32" s="157">
        <v>28</v>
      </c>
      <c r="C32" s="158"/>
      <c r="D32" s="189" t="s">
        <v>47</v>
      </c>
      <c r="E32" s="159">
        <v>590</v>
      </c>
      <c r="F32" s="160">
        <v>20.5</v>
      </c>
      <c r="G32" s="161">
        <v>69.686411149825787</v>
      </c>
      <c r="H32" s="136">
        <v>71</v>
      </c>
      <c r="I32" s="162">
        <v>19.399999999999999</v>
      </c>
      <c r="J32" s="163">
        <v>14312.169312169312</v>
      </c>
      <c r="K32" s="138">
        <v>13413.498215823794</v>
      </c>
      <c r="P32" s="1"/>
      <c r="R32" s="17"/>
      <c r="S32" s="165">
        <v>28</v>
      </c>
      <c r="T32" s="177" t="s">
        <v>28</v>
      </c>
      <c r="U32" s="166" t="s">
        <v>29</v>
      </c>
      <c r="V32" s="134">
        <v>8074.4432139780984</v>
      </c>
      <c r="W32" s="17"/>
      <c r="X32" s="115"/>
      <c r="Y32" s="101">
        <v>2</v>
      </c>
      <c r="Z32" s="101" t="s">
        <v>39</v>
      </c>
      <c r="AA32" s="116" t="s">
        <v>47</v>
      </c>
      <c r="AB32" s="90">
        <v>13413.498215823794</v>
      </c>
      <c r="AC32" s="17"/>
      <c r="AD32" s="165">
        <v>28</v>
      </c>
      <c r="AE32" s="118" t="s">
        <v>64</v>
      </c>
      <c r="AF32" s="119" t="s">
        <v>81</v>
      </c>
      <c r="AG32" s="120">
        <v>400</v>
      </c>
      <c r="AH32" s="121">
        <v>16.899999999999999</v>
      </c>
      <c r="AI32" s="17"/>
      <c r="AJ32" s="164"/>
      <c r="AK32" s="131">
        <v>4</v>
      </c>
      <c r="AL32" s="187" t="s">
        <v>69</v>
      </c>
      <c r="AM32" s="134">
        <v>9692.5064599483212</v>
      </c>
    </row>
    <row r="33" spans="2:39" ht="16.5" thickBot="1" x14ac:dyDescent="0.3">
      <c r="B33" s="192">
        <v>29</v>
      </c>
      <c r="C33" s="193" t="s">
        <v>51</v>
      </c>
      <c r="D33" s="194">
        <v>43</v>
      </c>
      <c r="E33" s="195">
        <v>400</v>
      </c>
      <c r="F33" s="196">
        <v>22</v>
      </c>
      <c r="G33" s="197">
        <v>64.935064935064943</v>
      </c>
      <c r="H33" s="198">
        <v>58</v>
      </c>
      <c r="I33" s="199">
        <v>19.399999999999999</v>
      </c>
      <c r="J33" s="200">
        <v>12063.492063492064</v>
      </c>
      <c r="K33" s="97">
        <v>11306.016980435585</v>
      </c>
      <c r="P33" s="1"/>
      <c r="R33" s="17"/>
      <c r="S33" s="182">
        <v>29</v>
      </c>
      <c r="T33" s="174" t="s">
        <v>58</v>
      </c>
      <c r="U33" s="112" t="s">
        <v>79</v>
      </c>
      <c r="V33" s="114">
        <v>7782.8534514581024</v>
      </c>
      <c r="W33" s="17"/>
      <c r="X33" s="115"/>
      <c r="Y33" s="101">
        <v>3</v>
      </c>
      <c r="Z33" s="101" t="s">
        <v>34</v>
      </c>
      <c r="AA33" s="102" t="s">
        <v>68</v>
      </c>
      <c r="AB33" s="90">
        <v>10013.904269718225</v>
      </c>
      <c r="AC33" s="17"/>
      <c r="AD33" s="71">
        <v>29</v>
      </c>
      <c r="AE33" s="72" t="s">
        <v>39</v>
      </c>
      <c r="AF33" s="73" t="s">
        <v>65</v>
      </c>
      <c r="AG33" s="74">
        <v>470</v>
      </c>
      <c r="AH33" s="75">
        <v>17</v>
      </c>
      <c r="AI33" s="17"/>
      <c r="AJ33" s="201" t="s">
        <v>51</v>
      </c>
      <c r="AK33" s="202">
        <v>1</v>
      </c>
      <c r="AL33" s="203">
        <v>43</v>
      </c>
      <c r="AM33" s="204">
        <v>11306.016980435585</v>
      </c>
    </row>
    <row r="34" spans="2:39" x14ac:dyDescent="0.25">
      <c r="B34" s="140">
        <v>30</v>
      </c>
      <c r="C34" s="205" t="s">
        <v>27</v>
      </c>
      <c r="D34" s="142">
        <v>4717</v>
      </c>
      <c r="E34" s="143">
        <v>380</v>
      </c>
      <c r="F34" s="144">
        <v>18.5</v>
      </c>
      <c r="G34" s="145">
        <v>77.220077220077229</v>
      </c>
      <c r="H34" s="146">
        <v>75</v>
      </c>
      <c r="I34" s="147">
        <v>15.2</v>
      </c>
      <c r="J34" s="148">
        <v>12724.867724867725</v>
      </c>
      <c r="K34" s="114">
        <v>12547.31143103236</v>
      </c>
      <c r="P34" s="1"/>
      <c r="R34" s="17"/>
      <c r="S34" s="153">
        <v>30</v>
      </c>
      <c r="T34" s="101" t="s">
        <v>74</v>
      </c>
      <c r="U34" s="102">
        <v>6030</v>
      </c>
      <c r="V34" s="90">
        <v>7677.6178171526999</v>
      </c>
      <c r="W34" s="17"/>
      <c r="X34" s="115"/>
      <c r="Y34" s="101">
        <v>4</v>
      </c>
      <c r="Z34" s="101" t="s">
        <v>64</v>
      </c>
      <c r="AA34" s="116" t="s">
        <v>80</v>
      </c>
      <c r="AB34" s="90">
        <v>9474.5908699397078</v>
      </c>
      <c r="AC34" s="17"/>
      <c r="AD34" s="153">
        <v>30</v>
      </c>
      <c r="AE34" s="101" t="s">
        <v>25</v>
      </c>
      <c r="AF34" s="102">
        <v>548</v>
      </c>
      <c r="AG34" s="103">
        <v>500</v>
      </c>
      <c r="AH34" s="104">
        <v>17.5</v>
      </c>
      <c r="AI34" s="17"/>
      <c r="AJ34" s="206" t="s">
        <v>27</v>
      </c>
      <c r="AK34" s="58">
        <v>1</v>
      </c>
      <c r="AL34" s="183">
        <v>5830</v>
      </c>
      <c r="AM34" s="61">
        <v>15157.622739018088</v>
      </c>
    </row>
    <row r="35" spans="2:39" x14ac:dyDescent="0.25">
      <c r="B35" s="81">
        <v>31</v>
      </c>
      <c r="C35" s="207"/>
      <c r="D35" s="186">
        <v>5031</v>
      </c>
      <c r="E35" s="84">
        <v>410</v>
      </c>
      <c r="F35" s="85">
        <v>18.5</v>
      </c>
      <c r="G35" s="86">
        <v>77.220077220077229</v>
      </c>
      <c r="H35" s="87">
        <v>74</v>
      </c>
      <c r="I35" s="88">
        <v>15.4</v>
      </c>
      <c r="J35" s="89">
        <v>14920.63492063492</v>
      </c>
      <c r="K35" s="90">
        <v>14677.740863787374</v>
      </c>
      <c r="M35" s="17"/>
      <c r="Q35" s="208"/>
      <c r="R35" s="17"/>
      <c r="S35" s="100">
        <v>31</v>
      </c>
      <c r="T35" s="101" t="s">
        <v>74</v>
      </c>
      <c r="U35" s="102">
        <v>3023</v>
      </c>
      <c r="V35" s="90">
        <v>7338.7781469176816</v>
      </c>
      <c r="W35" s="17"/>
      <c r="X35" s="115"/>
      <c r="Y35" s="101">
        <v>5</v>
      </c>
      <c r="Z35" s="101" t="s">
        <v>25</v>
      </c>
      <c r="AA35" s="102">
        <v>555</v>
      </c>
      <c r="AB35" s="90">
        <v>9088.7473852590138</v>
      </c>
      <c r="AC35" s="17"/>
      <c r="AD35" s="100">
        <v>31</v>
      </c>
      <c r="AE35" s="101" t="s">
        <v>64</v>
      </c>
      <c r="AF35" s="102" t="s">
        <v>77</v>
      </c>
      <c r="AG35" s="103">
        <v>410</v>
      </c>
      <c r="AH35" s="104">
        <v>17.600000000000001</v>
      </c>
      <c r="AI35" s="17"/>
      <c r="AJ35" s="209"/>
      <c r="AK35" s="87">
        <v>2</v>
      </c>
      <c r="AL35" s="186">
        <v>5031</v>
      </c>
      <c r="AM35" s="90">
        <v>14677.740863787374</v>
      </c>
    </row>
    <row r="36" spans="2:39" x14ac:dyDescent="0.25">
      <c r="B36" s="81">
        <v>32</v>
      </c>
      <c r="C36" s="207"/>
      <c r="D36" s="186">
        <v>5830</v>
      </c>
      <c r="E36" s="84">
        <v>530</v>
      </c>
      <c r="F36" s="85">
        <v>18.5</v>
      </c>
      <c r="G36" s="86">
        <v>77.220077220077229</v>
      </c>
      <c r="H36" s="87">
        <v>78</v>
      </c>
      <c r="I36" s="88">
        <v>16.2</v>
      </c>
      <c r="J36" s="89">
        <v>15555.555555555557</v>
      </c>
      <c r="K36" s="90">
        <v>15157.622739018088</v>
      </c>
      <c r="Q36" s="208"/>
      <c r="R36" s="17"/>
      <c r="S36" s="100">
        <v>32</v>
      </c>
      <c r="T36" s="101" t="s">
        <v>25</v>
      </c>
      <c r="U36" s="102">
        <v>548</v>
      </c>
      <c r="V36" s="90">
        <v>7308.9700996677739</v>
      </c>
      <c r="W36" s="17"/>
      <c r="X36" s="115"/>
      <c r="Y36" s="101">
        <v>6</v>
      </c>
      <c r="Z36" s="101" t="s">
        <v>25</v>
      </c>
      <c r="AA36" s="102">
        <v>548</v>
      </c>
      <c r="AB36" s="90">
        <v>7308.9700996677739</v>
      </c>
      <c r="AC36" s="17"/>
      <c r="AD36" s="100">
        <v>32</v>
      </c>
      <c r="AE36" s="101" t="s">
        <v>25</v>
      </c>
      <c r="AF36" s="102">
        <v>555</v>
      </c>
      <c r="AG36" s="103">
        <v>500</v>
      </c>
      <c r="AH36" s="104">
        <v>17.7</v>
      </c>
      <c r="AI36" s="17"/>
      <c r="AJ36" s="209"/>
      <c r="AK36" s="87">
        <v>3</v>
      </c>
      <c r="AL36" s="186">
        <v>6340</v>
      </c>
      <c r="AM36" s="90">
        <v>13597.268364710226</v>
      </c>
    </row>
    <row r="37" spans="2:39" ht="16.5" thickBot="1" x14ac:dyDescent="0.3">
      <c r="B37" s="157">
        <v>33</v>
      </c>
      <c r="C37" s="210"/>
      <c r="D37" s="189">
        <v>6340</v>
      </c>
      <c r="E37" s="159">
        <v>600</v>
      </c>
      <c r="F37" s="160">
        <v>18.5</v>
      </c>
      <c r="G37" s="161">
        <v>77.220077220077229</v>
      </c>
      <c r="H37" s="136">
        <v>77</v>
      </c>
      <c r="I37" s="162">
        <v>20.5</v>
      </c>
      <c r="J37" s="163">
        <v>14708.994708994709</v>
      </c>
      <c r="K37" s="138">
        <v>13597.268364710226</v>
      </c>
      <c r="R37" s="17"/>
      <c r="S37" s="188">
        <v>33</v>
      </c>
      <c r="T37" s="150" t="s">
        <v>74</v>
      </c>
      <c r="U37" s="151">
        <v>5072</v>
      </c>
      <c r="V37" s="138">
        <v>7191.7066568229366</v>
      </c>
      <c r="W37" s="17"/>
      <c r="X37" s="115"/>
      <c r="Y37" s="101">
        <v>7</v>
      </c>
      <c r="Z37" s="101" t="s">
        <v>74</v>
      </c>
      <c r="AA37" s="102">
        <v>5072</v>
      </c>
      <c r="AB37" s="90">
        <v>7191.7066568229366</v>
      </c>
      <c r="AC37" s="17"/>
      <c r="AD37" s="153">
        <v>33</v>
      </c>
      <c r="AE37" s="101" t="s">
        <v>25</v>
      </c>
      <c r="AF37" s="102">
        <v>606</v>
      </c>
      <c r="AG37" s="103">
        <v>600</v>
      </c>
      <c r="AH37" s="104">
        <v>17.899999999999999</v>
      </c>
      <c r="AI37" s="17"/>
      <c r="AJ37" s="211"/>
      <c r="AK37" s="131">
        <v>4</v>
      </c>
      <c r="AL37" s="127">
        <v>4717</v>
      </c>
      <c r="AM37" s="134">
        <v>12547.31143103236</v>
      </c>
    </row>
    <row r="38" spans="2:39" ht="16.5" thickBot="1" x14ac:dyDescent="0.3">
      <c r="B38" s="192">
        <v>34</v>
      </c>
      <c r="C38" s="193" t="s">
        <v>75</v>
      </c>
      <c r="D38" s="212" t="s">
        <v>82</v>
      </c>
      <c r="E38" s="213">
        <v>510</v>
      </c>
      <c r="F38" s="196">
        <v>18.5</v>
      </c>
      <c r="G38" s="197">
        <v>77.220077220077229</v>
      </c>
      <c r="H38" s="198">
        <v>76</v>
      </c>
      <c r="I38" s="199">
        <v>18.8</v>
      </c>
      <c r="J38" s="200">
        <v>7037.0370370370374</v>
      </c>
      <c r="K38" s="97">
        <v>6644.2721791559006</v>
      </c>
      <c r="R38" s="17"/>
      <c r="S38" s="71">
        <v>34</v>
      </c>
      <c r="T38" s="72" t="s">
        <v>74</v>
      </c>
      <c r="U38" s="99">
        <v>3022</v>
      </c>
      <c r="V38" s="61">
        <v>6828.2268979943401</v>
      </c>
      <c r="W38" s="17"/>
      <c r="X38" s="115"/>
      <c r="Y38" s="101">
        <v>8</v>
      </c>
      <c r="Z38" s="101" t="s">
        <v>75</v>
      </c>
      <c r="AA38" s="214" t="s">
        <v>82</v>
      </c>
      <c r="AB38" s="90">
        <v>6644.2721791559006</v>
      </c>
      <c r="AC38" s="17"/>
      <c r="AD38" s="165">
        <v>34</v>
      </c>
      <c r="AE38" s="118" t="s">
        <v>74</v>
      </c>
      <c r="AF38" s="166">
        <v>6030</v>
      </c>
      <c r="AG38" s="120">
        <v>600</v>
      </c>
      <c r="AH38" s="121">
        <v>17.899999999999999</v>
      </c>
      <c r="AI38" s="17"/>
      <c r="AJ38" s="201" t="s">
        <v>75</v>
      </c>
      <c r="AK38" s="202">
        <v>1</v>
      </c>
      <c r="AL38" s="215" t="s">
        <v>82</v>
      </c>
      <c r="AM38" s="204">
        <v>6644.2721791559006</v>
      </c>
    </row>
    <row r="39" spans="2:39" ht="16.5" thickBot="1" x14ac:dyDescent="0.3">
      <c r="B39" s="140">
        <v>35</v>
      </c>
      <c r="C39" s="141" t="s">
        <v>64</v>
      </c>
      <c r="D39" s="185" t="s">
        <v>81</v>
      </c>
      <c r="E39" s="143">
        <v>400</v>
      </c>
      <c r="F39" s="144">
        <v>18.5</v>
      </c>
      <c r="G39" s="145">
        <v>77.220077220077229</v>
      </c>
      <c r="H39" s="146">
        <v>72</v>
      </c>
      <c r="I39" s="147">
        <v>16.899999999999999</v>
      </c>
      <c r="J39" s="148">
        <v>6296.2962962962965</v>
      </c>
      <c r="K39" s="114">
        <v>6083.9793281653747</v>
      </c>
      <c r="R39" s="17"/>
      <c r="S39" s="100">
        <v>35</v>
      </c>
      <c r="T39" s="179" t="s">
        <v>28</v>
      </c>
      <c r="U39" s="102" t="s">
        <v>76</v>
      </c>
      <c r="V39" s="90">
        <v>6698.4126984126997</v>
      </c>
      <c r="W39" s="17"/>
      <c r="X39" s="176"/>
      <c r="Y39" s="118">
        <v>9</v>
      </c>
      <c r="Z39" s="118" t="s">
        <v>74</v>
      </c>
      <c r="AA39" s="166">
        <v>5051</v>
      </c>
      <c r="AB39" s="134">
        <v>6576.3811984742215</v>
      </c>
      <c r="AC39" s="17"/>
      <c r="AD39" s="216">
        <v>35</v>
      </c>
      <c r="AE39" s="217" t="s">
        <v>75</v>
      </c>
      <c r="AF39" s="218" t="s">
        <v>82</v>
      </c>
      <c r="AG39" s="219">
        <v>510</v>
      </c>
      <c r="AH39" s="220">
        <v>18.8</v>
      </c>
      <c r="AI39" s="17"/>
      <c r="AJ39" s="76" t="s">
        <v>64</v>
      </c>
      <c r="AK39" s="58">
        <v>1</v>
      </c>
      <c r="AL39" s="54" t="s">
        <v>77</v>
      </c>
      <c r="AM39" s="61">
        <v>10037.65227021041</v>
      </c>
    </row>
    <row r="40" spans="2:39" x14ac:dyDescent="0.25">
      <c r="B40" s="81">
        <v>36</v>
      </c>
      <c r="C40" s="82"/>
      <c r="D40" s="83" t="s">
        <v>77</v>
      </c>
      <c r="E40" s="84">
        <v>410</v>
      </c>
      <c r="F40" s="85">
        <v>18.5</v>
      </c>
      <c r="G40" s="86">
        <v>77.220077220077229</v>
      </c>
      <c r="H40" s="87">
        <v>60</v>
      </c>
      <c r="I40" s="88">
        <v>17.600000000000001</v>
      </c>
      <c r="J40" s="89">
        <v>10476.190476190477</v>
      </c>
      <c r="K40" s="90">
        <v>10037.65227021041</v>
      </c>
      <c r="R40" s="17"/>
      <c r="S40" s="153">
        <v>36</v>
      </c>
      <c r="T40" s="101" t="s">
        <v>75</v>
      </c>
      <c r="U40" s="214" t="s">
        <v>82</v>
      </c>
      <c r="V40" s="90">
        <v>6644.2721791559006</v>
      </c>
      <c r="W40" s="17"/>
      <c r="X40" s="178">
        <v>600</v>
      </c>
      <c r="Y40" s="174">
        <v>1</v>
      </c>
      <c r="Z40" s="112" t="s">
        <v>27</v>
      </c>
      <c r="AA40" s="113">
        <v>6340</v>
      </c>
      <c r="AB40" s="114">
        <v>13597.268364710226</v>
      </c>
      <c r="AC40" s="17"/>
      <c r="AD40" s="152">
        <v>36</v>
      </c>
      <c r="AE40" s="72" t="s">
        <v>39</v>
      </c>
      <c r="AF40" s="73" t="s">
        <v>47</v>
      </c>
      <c r="AG40" s="74">
        <v>590</v>
      </c>
      <c r="AH40" s="75">
        <v>19.399999999999999</v>
      </c>
      <c r="AI40" s="17"/>
      <c r="AJ40" s="105"/>
      <c r="AK40" s="87">
        <v>2</v>
      </c>
      <c r="AL40" s="186" t="s">
        <v>80</v>
      </c>
      <c r="AM40" s="90">
        <v>9474.5908699397078</v>
      </c>
    </row>
    <row r="41" spans="2:39" ht="16.5" thickBot="1" x14ac:dyDescent="0.3">
      <c r="B41" s="157">
        <v>37</v>
      </c>
      <c r="C41" s="158"/>
      <c r="D41" s="189" t="s">
        <v>80</v>
      </c>
      <c r="E41" s="159">
        <v>550</v>
      </c>
      <c r="F41" s="160">
        <v>18.5</v>
      </c>
      <c r="G41" s="161">
        <v>77.220077220077229</v>
      </c>
      <c r="H41" s="136">
        <v>71</v>
      </c>
      <c r="I41" s="162">
        <v>20</v>
      </c>
      <c r="J41" s="163">
        <v>10185.185185185186</v>
      </c>
      <c r="K41" s="138">
        <v>9474.5908699397078</v>
      </c>
      <c r="R41" s="17"/>
      <c r="S41" s="100">
        <v>37</v>
      </c>
      <c r="T41" s="101" t="s">
        <v>74</v>
      </c>
      <c r="U41" s="102">
        <v>5051</v>
      </c>
      <c r="V41" s="90">
        <v>6576.3811984742215</v>
      </c>
      <c r="W41" s="17"/>
      <c r="X41" s="115"/>
      <c r="Y41" s="101">
        <v>2</v>
      </c>
      <c r="Z41" s="101" t="s">
        <v>34</v>
      </c>
      <c r="AA41" s="102" t="s">
        <v>72</v>
      </c>
      <c r="AB41" s="90">
        <v>9412.3292727943881</v>
      </c>
      <c r="AC41" s="17"/>
      <c r="AD41" s="165">
        <v>37</v>
      </c>
      <c r="AE41" s="118" t="s">
        <v>51</v>
      </c>
      <c r="AF41" s="221">
        <v>43</v>
      </c>
      <c r="AG41" s="222">
        <v>400</v>
      </c>
      <c r="AH41" s="121">
        <v>19.399999999999999</v>
      </c>
      <c r="AI41" s="17"/>
      <c r="AJ41" s="164"/>
      <c r="AK41" s="131">
        <v>3</v>
      </c>
      <c r="AL41" s="187" t="s">
        <v>81</v>
      </c>
      <c r="AM41" s="134">
        <v>6083.9793281653747</v>
      </c>
    </row>
    <row r="42" spans="2:39" x14ac:dyDescent="0.25">
      <c r="B42" s="52">
        <v>38</v>
      </c>
      <c r="C42" s="223" t="s">
        <v>28</v>
      </c>
      <c r="D42" s="54" t="s">
        <v>29</v>
      </c>
      <c r="E42" s="55">
        <v>250</v>
      </c>
      <c r="F42" s="56">
        <v>18.5</v>
      </c>
      <c r="G42" s="57">
        <v>77.220077220077229</v>
      </c>
      <c r="H42" s="58">
        <v>68</v>
      </c>
      <c r="I42" s="59">
        <v>15.6</v>
      </c>
      <c r="J42" s="60">
        <v>8227.5132275132273</v>
      </c>
      <c r="K42" s="61">
        <v>8074.4432139780984</v>
      </c>
      <c r="R42" s="17"/>
      <c r="S42" s="100">
        <v>38</v>
      </c>
      <c r="T42" s="101" t="s">
        <v>74</v>
      </c>
      <c r="U42" s="102">
        <v>4051</v>
      </c>
      <c r="V42" s="90">
        <v>6467.6387350805953</v>
      </c>
      <c r="W42" s="17"/>
      <c r="X42" s="115"/>
      <c r="Y42" s="101">
        <v>3</v>
      </c>
      <c r="Z42" s="101" t="s">
        <v>25</v>
      </c>
      <c r="AA42" s="102">
        <v>606</v>
      </c>
      <c r="AB42" s="90">
        <v>8763.5966531315353</v>
      </c>
      <c r="AC42" s="17"/>
      <c r="AD42" s="182">
        <v>38</v>
      </c>
      <c r="AE42" s="174" t="s">
        <v>64</v>
      </c>
      <c r="AF42" s="113" t="s">
        <v>80</v>
      </c>
      <c r="AG42" s="224">
        <v>550</v>
      </c>
      <c r="AH42" s="225">
        <v>20</v>
      </c>
      <c r="AI42" s="17"/>
      <c r="AJ42" s="226" t="s">
        <v>28</v>
      </c>
      <c r="AK42" s="146">
        <v>1</v>
      </c>
      <c r="AL42" s="142" t="s">
        <v>29</v>
      </c>
      <c r="AM42" s="114">
        <v>8074.4432139780984</v>
      </c>
    </row>
    <row r="43" spans="2:39" ht="16.5" thickBot="1" x14ac:dyDescent="0.3">
      <c r="B43" s="125">
        <v>39</v>
      </c>
      <c r="C43" s="227"/>
      <c r="D43" s="127" t="s">
        <v>76</v>
      </c>
      <c r="E43" s="128">
        <v>380</v>
      </c>
      <c r="F43" s="129">
        <v>18.5</v>
      </c>
      <c r="G43" s="130">
        <v>77.220077220077229</v>
      </c>
      <c r="H43" s="131">
        <v>74</v>
      </c>
      <c r="I43" s="162">
        <v>15.6</v>
      </c>
      <c r="J43" s="163">
        <v>6825.396825396826</v>
      </c>
      <c r="K43" s="138">
        <v>6698.4126984126997</v>
      </c>
      <c r="R43" s="17"/>
      <c r="S43" s="117">
        <v>39</v>
      </c>
      <c r="T43" s="118" t="s">
        <v>64</v>
      </c>
      <c r="U43" s="119" t="s">
        <v>81</v>
      </c>
      <c r="V43" s="134">
        <v>6083.9793281653747</v>
      </c>
      <c r="W43" s="17"/>
      <c r="X43" s="176"/>
      <c r="Y43" s="118">
        <v>4</v>
      </c>
      <c r="Z43" s="118" t="s">
        <v>74</v>
      </c>
      <c r="AA43" s="166">
        <v>6030</v>
      </c>
      <c r="AB43" s="134">
        <v>7677.6178171526999</v>
      </c>
      <c r="AC43" s="17"/>
      <c r="AD43" s="117">
        <v>39</v>
      </c>
      <c r="AE43" s="166" t="s">
        <v>27</v>
      </c>
      <c r="AF43" s="119">
        <v>6340</v>
      </c>
      <c r="AG43" s="120">
        <v>600</v>
      </c>
      <c r="AH43" s="121">
        <v>20.5</v>
      </c>
      <c r="AI43" s="17"/>
      <c r="AJ43" s="228"/>
      <c r="AK43" s="131">
        <v>2</v>
      </c>
      <c r="AL43" s="127" t="s">
        <v>76</v>
      </c>
      <c r="AM43" s="134">
        <v>6698.4126984126997</v>
      </c>
    </row>
    <row r="44" spans="2:39" ht="16.5" thickBot="1" x14ac:dyDescent="0.3">
      <c r="B44" s="229" t="s">
        <v>83</v>
      </c>
      <c r="C44" s="230"/>
      <c r="D44" s="230"/>
      <c r="E44" s="230"/>
      <c r="F44" s="230"/>
      <c r="G44" s="230"/>
      <c r="H44" s="231"/>
      <c r="I44" s="232">
        <f>AVERAGE(I5:I43)</f>
        <v>16.423076923076923</v>
      </c>
      <c r="J44" s="233">
        <f t="shared" ref="J44:K44" si="0">AVERAGE(J5:J43)</f>
        <v>10219.65393419294</v>
      </c>
      <c r="K44" s="97">
        <f t="shared" si="0"/>
        <v>9929.0699713448339</v>
      </c>
    </row>
    <row r="47" spans="2:39" x14ac:dyDescent="0.25">
      <c r="P47" s="1"/>
    </row>
    <row r="48" spans="2:39" x14ac:dyDescent="0.25">
      <c r="P48" s="1"/>
    </row>
  </sheetData>
  <mergeCells count="36">
    <mergeCell ref="X40:X43"/>
    <mergeCell ref="C42:C43"/>
    <mergeCell ref="AJ42:AJ43"/>
    <mergeCell ref="B44:H44"/>
    <mergeCell ref="AJ21:AJ24"/>
    <mergeCell ref="C25:C28"/>
    <mergeCell ref="AJ25:AJ28"/>
    <mergeCell ref="C29:C32"/>
    <mergeCell ref="AJ29:AJ32"/>
    <mergeCell ref="X31:X39"/>
    <mergeCell ref="C34:C37"/>
    <mergeCell ref="AJ34:AJ37"/>
    <mergeCell ref="C39:C41"/>
    <mergeCell ref="AJ39:AJ41"/>
    <mergeCell ref="AO7:AO10"/>
    <mergeCell ref="AP7:AP8"/>
    <mergeCell ref="AQ7:AQ8"/>
    <mergeCell ref="C9:C14"/>
    <mergeCell ref="AJ9:AJ14"/>
    <mergeCell ref="C15:C20"/>
    <mergeCell ref="AJ15:AJ20"/>
    <mergeCell ref="M17:Q17"/>
    <mergeCell ref="X18:X30"/>
    <mergeCell ref="C21:C24"/>
    <mergeCell ref="AD2:AH2"/>
    <mergeCell ref="AJ2:AM2"/>
    <mergeCell ref="C5:C8"/>
    <mergeCell ref="M5:Q5"/>
    <mergeCell ref="AJ5:AJ8"/>
    <mergeCell ref="X6:X17"/>
    <mergeCell ref="B2:D2"/>
    <mergeCell ref="F2:I2"/>
    <mergeCell ref="J2:K2"/>
    <mergeCell ref="M2:Q2"/>
    <mergeCell ref="S2:V2"/>
    <mergeCell ref="X2:A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2019-12-30T12:51:50Z</dcterms:modified>
</cp:coreProperties>
</file>