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55" i="1" l="1"/>
  <c r="J55" i="1"/>
  <c r="I55" i="1"/>
</calcChain>
</file>

<file path=xl/sharedStrings.xml><?xml version="1.0" encoding="utf-8"?>
<sst xmlns="http://schemas.openxmlformats.org/spreadsheetml/2006/main" count="409" uniqueCount="98">
  <si>
    <t>MO kukuruza</t>
  </si>
  <si>
    <t>zrno</t>
  </si>
  <si>
    <t>Kladari, Srbac - Đuro Cvijić</t>
  </si>
  <si>
    <t>2019.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</si>
  <si>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</si>
  <si>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</si>
  <si>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</si>
  <si>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</si>
  <si>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</si>
  <si>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</si>
  <si>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</si>
  <si>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</si>
  <si>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</si>
  <si>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</si>
  <si>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</si>
  <si>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br. biljaka 18.06.</t>
  </si>
  <si>
    <t>vlaga (%)</t>
  </si>
  <si>
    <t>prinos - sirovo</t>
  </si>
  <si>
    <t>prinos - 14%</t>
  </si>
  <si>
    <t>rang</t>
  </si>
  <si>
    <t>institut / GZ</t>
  </si>
  <si>
    <t>broj hibrida</t>
  </si>
  <si>
    <t>prinos</t>
  </si>
  <si>
    <t>GZ</t>
  </si>
  <si>
    <t>prinos (14%)</t>
  </si>
  <si>
    <t>zp</t>
  </si>
  <si>
    <t>instituti</t>
  </si>
  <si>
    <t>pioneer</t>
  </si>
  <si>
    <t>P9911</t>
  </si>
  <si>
    <t>Cosun Cereals</t>
  </si>
  <si>
    <t>apollon</t>
  </si>
  <si>
    <t>P9903</t>
  </si>
  <si>
    <t>predusjev</t>
  </si>
  <si>
    <t>žito</t>
  </si>
  <si>
    <t>P9241</t>
  </si>
  <si>
    <t>as</t>
  </si>
  <si>
    <t>sjetva</t>
  </si>
  <si>
    <t>20.04.19.</t>
  </si>
  <si>
    <t>kws</t>
  </si>
  <si>
    <t>đubrenje</t>
  </si>
  <si>
    <t>jesen 18.</t>
  </si>
  <si>
    <t>zaorano</t>
  </si>
  <si>
    <t>NPK (8-24-16)</t>
  </si>
  <si>
    <t>370 kg/ha</t>
  </si>
  <si>
    <t>syngenta</t>
  </si>
  <si>
    <t>helium</t>
  </si>
  <si>
    <t>ns</t>
  </si>
  <si>
    <t>photon</t>
  </si>
  <si>
    <t>15.04.19.</t>
  </si>
  <si>
    <t>predsjetveno</t>
  </si>
  <si>
    <t>NPK(15-15-15)</t>
  </si>
  <si>
    <t>300 kg/ha</t>
  </si>
  <si>
    <t>bl</t>
  </si>
  <si>
    <t>agrimax</t>
  </si>
  <si>
    <t>muro</t>
  </si>
  <si>
    <t>os</t>
  </si>
  <si>
    <t>u sijačicu</t>
  </si>
  <si>
    <t>200 kg/ha</t>
  </si>
  <si>
    <t>P9537</t>
  </si>
  <si>
    <t>25.05.19.</t>
  </si>
  <si>
    <t>prihrana, kultiviranje</t>
  </si>
  <si>
    <t>KAN(27%)</t>
  </si>
  <si>
    <t>180 kg/ha</t>
  </si>
  <si>
    <t>balasco</t>
  </si>
  <si>
    <t>07.06.19.</t>
  </si>
  <si>
    <t>150 kg/ha</t>
  </si>
  <si>
    <t>P1241</t>
  </si>
  <si>
    <t>zaštita</t>
  </si>
  <si>
    <t>pre.em.</t>
  </si>
  <si>
    <t>Lumax</t>
  </si>
  <si>
    <t>3,5 l/ha</t>
  </si>
  <si>
    <t>P0023</t>
  </si>
  <si>
    <t>dan polja</t>
  </si>
  <si>
    <t>09.10.19.</t>
  </si>
  <si>
    <t>jullen</t>
  </si>
  <si>
    <t>kamparis</t>
  </si>
  <si>
    <t>P0725</t>
  </si>
  <si>
    <t>žetva</t>
  </si>
  <si>
    <t>P0412</t>
  </si>
  <si>
    <t>cosun cereals</t>
  </si>
  <si>
    <t>lg</t>
  </si>
  <si>
    <t>krios</t>
  </si>
  <si>
    <t>Napomena</t>
  </si>
  <si>
    <t>senko</t>
  </si>
  <si>
    <t>Ovo područje je u julu mjesecu pogodilo nevrijeme praćeno gradom i jakim vjetrom. Hibridi koji su u žetvi dali jako male prinose su u stvari pokazali veoma slabu otpornost na polijeganje i najviše su oštećeni, te njihove prinose treba uzeti sa rezervom.</t>
  </si>
  <si>
    <t>atomic</t>
  </si>
  <si>
    <t>5041 ultra</t>
  </si>
  <si>
    <t>kollegas</t>
  </si>
  <si>
    <t>kapitolis</t>
  </si>
  <si>
    <t>kulak</t>
  </si>
  <si>
    <t>konsens</t>
  </si>
  <si>
    <t>tomasov</t>
  </si>
  <si>
    <t>sibila</t>
  </si>
  <si>
    <t>rabina</t>
  </si>
  <si>
    <t>30.500</t>
  </si>
  <si>
    <t>zoan</t>
  </si>
  <si>
    <t>5M43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</si>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</sst>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65" fontId="1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" fontId="10" fillId="0" borderId="26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1"/>
  <sheetViews>
    <sheetView tabSelected="1" zoomScale="70" zoomScaleNormal="70" workbookViewId="0">
      <selection activeCell="W63" sqref="W63"/>
    </sheetView>
  </sheetViews>
  <sheetFormatPr defaultColWidth="12.7109375" defaultRowHeight="15.75" x14ac:dyDescent="0.25"/>
  <cols>
    <col min="1" max="1" width="5.7109375" style="1" customWidth="1"/>
    <col min="2" max="8" width="12.7109375" style="1"/>
    <col min="9" max="9" width="12.7109375" style="2"/>
    <col min="10" max="10" width="12.7109375" style="3"/>
    <col min="11" max="11" width="12.7109375" style="4"/>
    <col min="12" max="12" width="5.7109375" style="1" customWidth="1"/>
    <col min="13" max="13" width="12.7109375" style="1" customWidth="1"/>
    <col min="14" max="14" width="15" style="1" customWidth="1"/>
    <col min="15" max="15" width="12.7109375" style="1" customWidth="1"/>
    <col min="16" max="16" width="12.7109375" style="2" customWidth="1"/>
    <col min="17" max="17" width="12.7109375" style="1" customWidth="1"/>
    <col min="18" max="18" width="5.7109375" style="1" customWidth="1"/>
    <col min="19" max="19" width="12.7109375" style="1" customWidth="1"/>
    <col min="20" max="20" width="14.140625" style="1" customWidth="1"/>
    <col min="21" max="22" width="12.7109375" style="1" customWidth="1"/>
    <col min="23" max="23" width="5.7109375" style="1" customWidth="1"/>
    <col min="24" max="25" width="12.7109375" style="1" customWidth="1"/>
    <col min="26" max="26" width="14.42578125" style="1" customWidth="1"/>
    <col min="27" max="28" width="12.7109375" style="1" customWidth="1"/>
    <col min="29" max="29" width="5.7109375" style="1" customWidth="1"/>
    <col min="30" max="30" width="12.7109375" style="1" customWidth="1"/>
    <col min="31" max="31" width="14.42578125" style="1" customWidth="1"/>
    <col min="32" max="34" width="12.7109375" style="1" customWidth="1"/>
    <col min="35" max="35" width="5.7109375" style="1" customWidth="1"/>
    <col min="36" max="38" width="12.7109375" style="1"/>
    <col min="39" max="39" width="12.7109375" style="5"/>
    <col min="40" max="40" width="5.5703125" style="1" customWidth="1"/>
    <col min="41" max="41" width="15.7109375" style="1" bestFit="1" customWidth="1"/>
    <col min="42" max="42" width="11.5703125" style="1" bestFit="1" customWidth="1"/>
    <col min="43" max="44" width="20.7109375" style="1" bestFit="1" customWidth="1"/>
    <col min="45" max="45" width="11.28515625" style="1" bestFit="1" customWidth="1"/>
    <col min="46" max="16384" width="12.7109375" style="1"/>
  </cols>
  <sheetData>
    <row r="1" spans="2:46" ht="15.95" customHeight="1" thickBot="1" x14ac:dyDescent="0.3"/>
    <row r="2" spans="2:46" ht="50.1" customHeight="1" thickBot="1" x14ac:dyDescent="0.3">
      <c r="B2" s="6" t="s">
        <v>0</v>
      </c>
      <c r="C2" s="7"/>
      <c r="D2" s="7"/>
      <c r="E2" s="8" t="s">
        <v>1</v>
      </c>
      <c r="F2" s="9" t="s">
        <v>2</v>
      </c>
      <c r="G2" s="10"/>
      <c r="H2" s="10"/>
      <c r="I2" s="11"/>
      <c r="J2" s="12" t="s">
        <v>3</v>
      </c>
      <c r="K2" s="13"/>
      <c r="M2" s="14" t="s">
        <v>4</v>
      </c>
      <c r="N2" s="15"/>
      <c r="O2" s="15"/>
      <c r="P2" s="15"/>
      <c r="Q2" s="16"/>
      <c r="R2" s="17"/>
      <c r="S2" s="14" t="s">
        <v>5</v>
      </c>
      <c r="T2" s="15"/>
      <c r="U2" s="15"/>
      <c r="V2" s="16"/>
      <c r="W2" s="17"/>
      <c r="X2" s="14" t="s">
        <v>6</v>
      </c>
      <c r="Y2" s="15"/>
      <c r="Z2" s="15"/>
      <c r="AA2" s="15"/>
      <c r="AB2" s="16"/>
      <c r="AC2" s="17"/>
      <c r="AD2" s="14" t="s">
        <v>7</v>
      </c>
      <c r="AE2" s="15"/>
      <c r="AF2" s="15"/>
      <c r="AG2" s="15"/>
      <c r="AH2" s="16"/>
      <c r="AI2" s="17"/>
      <c r="AJ2" s="18" t="s">
        <v>8</v>
      </c>
      <c r="AK2" s="19"/>
      <c r="AL2" s="19"/>
      <c r="AM2" s="20"/>
    </row>
    <row r="3" spans="2:46" ht="15.95" customHeight="1" thickBot="1" x14ac:dyDescent="0.3">
      <c r="F3" s="21"/>
      <c r="G3" s="21"/>
      <c r="H3" s="21"/>
      <c r="M3" s="22"/>
      <c r="N3" s="22"/>
      <c r="O3" s="22"/>
      <c r="P3" s="23"/>
      <c r="Q3" s="22"/>
      <c r="R3" s="17"/>
      <c r="S3" s="22"/>
      <c r="T3" s="22"/>
      <c r="U3" s="22"/>
      <c r="V3" s="22"/>
      <c r="W3" s="17"/>
      <c r="X3" s="22"/>
      <c r="Y3" s="22"/>
      <c r="Z3" s="22"/>
      <c r="AA3" s="22"/>
      <c r="AB3" s="22"/>
      <c r="AC3" s="17"/>
      <c r="AD3" s="22"/>
      <c r="AE3" s="22"/>
      <c r="AF3" s="22"/>
      <c r="AG3" s="22"/>
      <c r="AH3" s="22"/>
      <c r="AI3" s="17"/>
      <c r="AJ3" s="24"/>
      <c r="AK3" s="24"/>
      <c r="AL3" s="24"/>
      <c r="AM3" s="25"/>
    </row>
    <row r="4" spans="2:46" s="34" customFormat="1" ht="50.1" customHeight="1" thickBot="1" x14ac:dyDescent="0.3">
      <c r="B4" s="26" t="s">
        <v>9</v>
      </c>
      <c r="C4" s="27" t="s">
        <v>10</v>
      </c>
      <c r="D4" s="27" t="s">
        <v>11</v>
      </c>
      <c r="E4" s="28" t="s">
        <v>12</v>
      </c>
      <c r="F4" s="29" t="s">
        <v>13</v>
      </c>
      <c r="G4" s="30" t="s">
        <v>14</v>
      </c>
      <c r="H4" s="30" t="s">
        <v>15</v>
      </c>
      <c r="I4" s="31" t="s">
        <v>16</v>
      </c>
      <c r="J4" s="32" t="s">
        <v>17</v>
      </c>
      <c r="K4" s="33" t="s">
        <v>18</v>
      </c>
      <c r="M4" s="35" t="s">
        <v>19</v>
      </c>
      <c r="N4" s="36" t="s">
        <v>20</v>
      </c>
      <c r="O4" s="36" t="s">
        <v>21</v>
      </c>
      <c r="P4" s="31" t="s">
        <v>16</v>
      </c>
      <c r="Q4" s="33" t="s">
        <v>18</v>
      </c>
      <c r="R4" s="37"/>
      <c r="S4" s="38" t="s">
        <v>19</v>
      </c>
      <c r="T4" s="39" t="s">
        <v>10</v>
      </c>
      <c r="U4" s="39" t="s">
        <v>11</v>
      </c>
      <c r="V4" s="40" t="s">
        <v>22</v>
      </c>
      <c r="W4" s="37"/>
      <c r="X4" s="41" t="s">
        <v>23</v>
      </c>
      <c r="Y4" s="42" t="s">
        <v>19</v>
      </c>
      <c r="Z4" s="42" t="s">
        <v>10</v>
      </c>
      <c r="AA4" s="42" t="s">
        <v>11</v>
      </c>
      <c r="AB4" s="43" t="s">
        <v>22</v>
      </c>
      <c r="AC4" s="37"/>
      <c r="AD4" s="41" t="s">
        <v>19</v>
      </c>
      <c r="AE4" s="42" t="s">
        <v>10</v>
      </c>
      <c r="AF4" s="42" t="s">
        <v>11</v>
      </c>
      <c r="AG4" s="42" t="s">
        <v>23</v>
      </c>
      <c r="AH4" s="44" t="s">
        <v>16</v>
      </c>
      <c r="AI4" s="37"/>
      <c r="AJ4" s="45" t="s">
        <v>10</v>
      </c>
      <c r="AK4" s="46" t="s">
        <v>19</v>
      </c>
      <c r="AL4" s="46" t="s">
        <v>11</v>
      </c>
      <c r="AM4" s="47" t="s">
        <v>24</v>
      </c>
      <c r="AO4" s="48"/>
      <c r="AP4" s="48"/>
      <c r="AQ4" s="48"/>
      <c r="AR4" s="48"/>
      <c r="AS4" s="48"/>
      <c r="AT4" s="48"/>
    </row>
    <row r="5" spans="2:46" ht="15.95" customHeight="1" thickBot="1" x14ac:dyDescent="0.3">
      <c r="B5" s="49">
        <v>1</v>
      </c>
      <c r="C5" s="50" t="s">
        <v>25</v>
      </c>
      <c r="D5" s="51">
        <v>388</v>
      </c>
      <c r="E5" s="52">
        <v>300</v>
      </c>
      <c r="F5" s="53">
        <v>21.3</v>
      </c>
      <c r="G5" s="54">
        <v>67.069081153588201</v>
      </c>
      <c r="H5" s="55">
        <v>57</v>
      </c>
      <c r="I5" s="53">
        <v>17.3</v>
      </c>
      <c r="J5" s="56">
        <v>8810.4089219330854</v>
      </c>
      <c r="K5" s="57">
        <v>8472.3350912077476</v>
      </c>
      <c r="M5" s="58" t="s">
        <v>26</v>
      </c>
      <c r="N5" s="59"/>
      <c r="O5" s="59"/>
      <c r="P5" s="59"/>
      <c r="Q5" s="60"/>
      <c r="R5" s="17"/>
      <c r="S5" s="61">
        <v>1</v>
      </c>
      <c r="T5" s="62" t="s">
        <v>27</v>
      </c>
      <c r="U5" s="63" t="s">
        <v>28</v>
      </c>
      <c r="V5" s="64">
        <v>10347.626869542662</v>
      </c>
      <c r="W5" s="17"/>
      <c r="X5" s="65">
        <v>200</v>
      </c>
      <c r="Y5" s="66">
        <v>1</v>
      </c>
      <c r="Z5" s="67" t="s">
        <v>29</v>
      </c>
      <c r="AA5" s="68" t="s">
        <v>30</v>
      </c>
      <c r="AB5" s="57">
        <v>6175.6456702115229</v>
      </c>
      <c r="AC5" s="17"/>
      <c r="AD5" s="69">
        <v>1</v>
      </c>
      <c r="AE5" s="70" t="s">
        <v>27</v>
      </c>
      <c r="AF5" s="71" t="s">
        <v>31</v>
      </c>
      <c r="AG5" s="71">
        <v>300</v>
      </c>
      <c r="AH5" s="72">
        <v>15.9</v>
      </c>
      <c r="AI5" s="17"/>
      <c r="AJ5" s="73" t="s">
        <v>25</v>
      </c>
      <c r="AK5" s="74">
        <v>1</v>
      </c>
      <c r="AL5" s="75">
        <v>388</v>
      </c>
      <c r="AM5" s="76">
        <v>8472.3350912077476</v>
      </c>
      <c r="AO5" s="77" t="s">
        <v>32</v>
      </c>
      <c r="AP5" s="78" t="s">
        <v>33</v>
      </c>
      <c r="AQ5" s="17"/>
      <c r="AR5" s="17"/>
      <c r="AS5" s="79"/>
      <c r="AT5" s="80"/>
    </row>
    <row r="6" spans="2:46" ht="15.95" customHeight="1" thickBot="1" x14ac:dyDescent="0.3">
      <c r="B6" s="81">
        <v>2</v>
      </c>
      <c r="C6" s="82"/>
      <c r="D6" s="83">
        <v>4007</v>
      </c>
      <c r="E6" s="84">
        <v>400</v>
      </c>
      <c r="F6" s="85">
        <v>21.3</v>
      </c>
      <c r="G6" s="86">
        <v>67.069081153588201</v>
      </c>
      <c r="H6" s="87">
        <v>63</v>
      </c>
      <c r="I6" s="85">
        <v>17.899999999999999</v>
      </c>
      <c r="J6" s="88">
        <v>8141.2639405204454</v>
      </c>
      <c r="K6" s="89">
        <v>7772.0670874038206</v>
      </c>
      <c r="M6" s="90">
        <v>1</v>
      </c>
      <c r="N6" s="91" t="s">
        <v>27</v>
      </c>
      <c r="O6" s="92">
        <v>8</v>
      </c>
      <c r="P6" s="93">
        <v>19.100000000000001</v>
      </c>
      <c r="Q6" s="94">
        <v>8798</v>
      </c>
      <c r="R6" s="17"/>
      <c r="S6" s="95">
        <v>2</v>
      </c>
      <c r="T6" s="74" t="s">
        <v>27</v>
      </c>
      <c r="U6" s="75" t="s">
        <v>34</v>
      </c>
      <c r="V6" s="76">
        <v>9782.5278810408945</v>
      </c>
      <c r="W6" s="17"/>
      <c r="X6" s="96"/>
      <c r="Y6" s="97">
        <v>2</v>
      </c>
      <c r="Z6" s="97" t="s">
        <v>35</v>
      </c>
      <c r="AA6" s="98">
        <v>201</v>
      </c>
      <c r="AB6" s="99">
        <v>2142.2227416150522</v>
      </c>
      <c r="AC6" s="17"/>
      <c r="AD6" s="61">
        <v>2</v>
      </c>
      <c r="AE6" s="62" t="s">
        <v>25</v>
      </c>
      <c r="AF6" s="63">
        <v>427</v>
      </c>
      <c r="AG6" s="63">
        <v>400</v>
      </c>
      <c r="AH6" s="100">
        <v>16.8</v>
      </c>
      <c r="AI6" s="17"/>
      <c r="AJ6" s="101"/>
      <c r="AK6" s="102">
        <v>2</v>
      </c>
      <c r="AL6" s="68">
        <v>427</v>
      </c>
      <c r="AM6" s="57">
        <v>8415.6652546036148</v>
      </c>
      <c r="AN6" s="17"/>
      <c r="AO6" s="103" t="s">
        <v>36</v>
      </c>
      <c r="AP6" s="104" t="s">
        <v>37</v>
      </c>
      <c r="AQ6" s="17"/>
      <c r="AR6" s="17"/>
      <c r="AS6" s="79"/>
      <c r="AT6" s="80"/>
    </row>
    <row r="7" spans="2:46" ht="15.95" customHeight="1" x14ac:dyDescent="0.25">
      <c r="B7" s="105">
        <v>3</v>
      </c>
      <c r="C7" s="82"/>
      <c r="D7" s="83">
        <v>427</v>
      </c>
      <c r="E7" s="84">
        <v>400</v>
      </c>
      <c r="F7" s="85">
        <v>21.3</v>
      </c>
      <c r="G7" s="86">
        <v>67.069081153588201</v>
      </c>
      <c r="H7" s="87">
        <v>56</v>
      </c>
      <c r="I7" s="85">
        <v>16.8</v>
      </c>
      <c r="J7" s="88">
        <v>8698.8847583643128</v>
      </c>
      <c r="K7" s="89">
        <v>8415.6652546036148</v>
      </c>
      <c r="M7" s="106">
        <v>2</v>
      </c>
      <c r="N7" s="83" t="s">
        <v>38</v>
      </c>
      <c r="O7" s="83">
        <v>5</v>
      </c>
      <c r="P7" s="107">
        <v>20.6</v>
      </c>
      <c r="Q7" s="108">
        <v>8175</v>
      </c>
      <c r="R7" s="17"/>
      <c r="S7" s="109">
        <v>3</v>
      </c>
      <c r="T7" s="102" t="s">
        <v>35</v>
      </c>
      <c r="U7" s="110">
        <v>3300</v>
      </c>
      <c r="V7" s="89">
        <v>9596.0617038681794</v>
      </c>
      <c r="W7" s="17"/>
      <c r="X7" s="111">
        <v>300</v>
      </c>
      <c r="Y7" s="74">
        <v>1</v>
      </c>
      <c r="Z7" s="74" t="s">
        <v>27</v>
      </c>
      <c r="AA7" s="75" t="s">
        <v>34</v>
      </c>
      <c r="AB7" s="76">
        <v>9782.5278810408945</v>
      </c>
      <c r="AC7" s="17"/>
      <c r="AD7" s="112">
        <v>3</v>
      </c>
      <c r="AE7" s="66" t="s">
        <v>25</v>
      </c>
      <c r="AF7" s="68">
        <v>388</v>
      </c>
      <c r="AG7" s="68">
        <v>300</v>
      </c>
      <c r="AH7" s="113">
        <v>17.3</v>
      </c>
      <c r="AI7" s="17"/>
      <c r="AJ7" s="101"/>
      <c r="AK7" s="102">
        <v>3</v>
      </c>
      <c r="AL7" s="110">
        <v>555</v>
      </c>
      <c r="AM7" s="89">
        <v>8134.2612604824071</v>
      </c>
      <c r="AN7" s="17"/>
      <c r="AO7" s="114" t="s">
        <v>39</v>
      </c>
      <c r="AP7" s="78" t="s">
        <v>40</v>
      </c>
      <c r="AQ7" s="78" t="s">
        <v>41</v>
      </c>
      <c r="AR7" s="78" t="s">
        <v>42</v>
      </c>
      <c r="AS7" s="78" t="s">
        <v>43</v>
      </c>
      <c r="AT7" s="115"/>
    </row>
    <row r="8" spans="2:46" ht="15.95" customHeight="1" x14ac:dyDescent="0.25">
      <c r="B8" s="81">
        <v>4</v>
      </c>
      <c r="C8" s="82"/>
      <c r="D8" s="83">
        <v>555</v>
      </c>
      <c r="E8" s="84">
        <v>500</v>
      </c>
      <c r="F8" s="85">
        <v>23.7</v>
      </c>
      <c r="G8" s="86">
        <v>60.27727546714889</v>
      </c>
      <c r="H8" s="87">
        <v>50</v>
      </c>
      <c r="I8" s="85">
        <v>20.6</v>
      </c>
      <c r="J8" s="88">
        <v>8810.4089219330854</v>
      </c>
      <c r="K8" s="89">
        <v>8134.2612604824071</v>
      </c>
      <c r="M8" s="106">
        <v>3</v>
      </c>
      <c r="N8" s="83" t="s">
        <v>25</v>
      </c>
      <c r="O8" s="83">
        <v>5</v>
      </c>
      <c r="P8" s="107">
        <v>18.7</v>
      </c>
      <c r="Q8" s="108">
        <v>8170</v>
      </c>
      <c r="R8" s="17"/>
      <c r="S8" s="116">
        <v>4</v>
      </c>
      <c r="T8" s="102" t="s">
        <v>44</v>
      </c>
      <c r="U8" s="117" t="s">
        <v>45</v>
      </c>
      <c r="V8" s="89">
        <v>9529.4371920117574</v>
      </c>
      <c r="W8" s="17"/>
      <c r="X8" s="118"/>
      <c r="Y8" s="102">
        <v>2</v>
      </c>
      <c r="Z8" s="102" t="s">
        <v>46</v>
      </c>
      <c r="AA8" s="110">
        <v>3023</v>
      </c>
      <c r="AB8" s="89">
        <v>9324.3710555891757</v>
      </c>
      <c r="AC8" s="17"/>
      <c r="AD8" s="116">
        <v>4</v>
      </c>
      <c r="AE8" s="102" t="s">
        <v>44</v>
      </c>
      <c r="AF8" s="117" t="s">
        <v>47</v>
      </c>
      <c r="AG8" s="110">
        <v>350</v>
      </c>
      <c r="AH8" s="119">
        <v>17.399999999999999</v>
      </c>
      <c r="AI8" s="17"/>
      <c r="AJ8" s="101"/>
      <c r="AK8" s="102">
        <v>4</v>
      </c>
      <c r="AL8" s="110">
        <v>560</v>
      </c>
      <c r="AM8" s="89">
        <v>8055.4594968444708</v>
      </c>
      <c r="AN8" s="17"/>
      <c r="AO8" s="114"/>
      <c r="AP8" s="78" t="s">
        <v>48</v>
      </c>
      <c r="AQ8" s="78" t="s">
        <v>49</v>
      </c>
      <c r="AR8" s="78" t="s">
        <v>50</v>
      </c>
      <c r="AS8" s="78" t="s">
        <v>51</v>
      </c>
      <c r="AT8" s="115"/>
    </row>
    <row r="9" spans="2:46" ht="15.95" customHeight="1" thickBot="1" x14ac:dyDescent="0.3">
      <c r="B9" s="120">
        <v>5</v>
      </c>
      <c r="C9" s="121"/>
      <c r="D9" s="122">
        <v>560</v>
      </c>
      <c r="E9" s="123">
        <v>500</v>
      </c>
      <c r="F9" s="124">
        <v>23.7</v>
      </c>
      <c r="G9" s="125">
        <v>60.27727546714889</v>
      </c>
      <c r="H9" s="126">
        <v>45</v>
      </c>
      <c r="I9" s="124">
        <v>20.7</v>
      </c>
      <c r="J9" s="127">
        <v>8736.0594795539037</v>
      </c>
      <c r="K9" s="99">
        <v>8055.4594968444708</v>
      </c>
      <c r="M9" s="106">
        <v>4</v>
      </c>
      <c r="N9" s="87" t="s">
        <v>52</v>
      </c>
      <c r="O9" s="83">
        <v>1</v>
      </c>
      <c r="P9" s="107">
        <v>23.1</v>
      </c>
      <c r="Q9" s="108">
        <v>8088</v>
      </c>
      <c r="R9" s="17"/>
      <c r="S9" s="116">
        <v>5</v>
      </c>
      <c r="T9" s="102" t="s">
        <v>53</v>
      </c>
      <c r="U9" s="117" t="s">
        <v>54</v>
      </c>
      <c r="V9" s="89">
        <v>9325.5229636554868</v>
      </c>
      <c r="W9" s="17"/>
      <c r="X9" s="118"/>
      <c r="Y9" s="102">
        <v>3</v>
      </c>
      <c r="Z9" s="102" t="s">
        <v>55</v>
      </c>
      <c r="AA9" s="110">
        <v>398</v>
      </c>
      <c r="AB9" s="89">
        <v>9036.0508342699068</v>
      </c>
      <c r="AC9" s="17"/>
      <c r="AD9" s="116">
        <v>5</v>
      </c>
      <c r="AE9" s="102" t="s">
        <v>46</v>
      </c>
      <c r="AF9" s="110">
        <v>3022</v>
      </c>
      <c r="AG9" s="110">
        <v>300</v>
      </c>
      <c r="AH9" s="119">
        <v>17.5</v>
      </c>
      <c r="AI9" s="17"/>
      <c r="AJ9" s="128"/>
      <c r="AK9" s="129">
        <v>5</v>
      </c>
      <c r="AL9" s="130">
        <v>4007</v>
      </c>
      <c r="AM9" s="131">
        <v>7772.0670874038206</v>
      </c>
      <c r="AN9" s="17"/>
      <c r="AO9" s="114"/>
      <c r="AP9" s="78" t="s">
        <v>37</v>
      </c>
      <c r="AQ9" s="78" t="s">
        <v>56</v>
      </c>
      <c r="AR9" s="78" t="s">
        <v>50</v>
      </c>
      <c r="AS9" s="78" t="s">
        <v>57</v>
      </c>
      <c r="AT9" s="115"/>
    </row>
    <row r="10" spans="2:46" ht="15.95" customHeight="1" x14ac:dyDescent="0.25">
      <c r="B10" s="132">
        <v>6</v>
      </c>
      <c r="C10" s="133" t="s">
        <v>27</v>
      </c>
      <c r="D10" s="91" t="s">
        <v>34</v>
      </c>
      <c r="E10" s="134">
        <v>300</v>
      </c>
      <c r="F10" s="93">
        <v>17.5</v>
      </c>
      <c r="G10" s="135">
        <v>81.632653061224488</v>
      </c>
      <c r="H10" s="92">
        <v>80</v>
      </c>
      <c r="I10" s="93">
        <v>18.3</v>
      </c>
      <c r="J10" s="136">
        <v>10297.39776951673</v>
      </c>
      <c r="K10" s="76">
        <v>9782.5278810408945</v>
      </c>
      <c r="M10" s="106">
        <v>5</v>
      </c>
      <c r="N10" s="83" t="s">
        <v>44</v>
      </c>
      <c r="O10" s="83">
        <v>6</v>
      </c>
      <c r="P10" s="107">
        <v>21</v>
      </c>
      <c r="Q10" s="108">
        <v>8060</v>
      </c>
      <c r="R10" s="17"/>
      <c r="S10" s="109">
        <v>6</v>
      </c>
      <c r="T10" s="102" t="s">
        <v>46</v>
      </c>
      <c r="U10" s="110">
        <v>3023</v>
      </c>
      <c r="V10" s="89">
        <v>9324.3710555891757</v>
      </c>
      <c r="W10" s="17"/>
      <c r="X10" s="118"/>
      <c r="Y10" s="102">
        <v>4</v>
      </c>
      <c r="Z10" s="102" t="s">
        <v>27</v>
      </c>
      <c r="AA10" s="110" t="s">
        <v>31</v>
      </c>
      <c r="AB10" s="89">
        <v>9015.6479640356174</v>
      </c>
      <c r="AC10" s="17"/>
      <c r="AD10" s="109">
        <v>6</v>
      </c>
      <c r="AE10" s="102" t="s">
        <v>27</v>
      </c>
      <c r="AF10" s="110" t="s">
        <v>58</v>
      </c>
      <c r="AG10" s="110">
        <v>300</v>
      </c>
      <c r="AH10" s="119">
        <v>17.600000000000001</v>
      </c>
      <c r="AI10" s="17"/>
      <c r="AJ10" s="73" t="s">
        <v>27</v>
      </c>
      <c r="AK10" s="74">
        <v>1</v>
      </c>
      <c r="AL10" s="75" t="s">
        <v>28</v>
      </c>
      <c r="AM10" s="76">
        <v>10347.626869542662</v>
      </c>
      <c r="AO10" s="114"/>
      <c r="AP10" s="78" t="s">
        <v>59</v>
      </c>
      <c r="AQ10" s="78" t="s">
        <v>60</v>
      </c>
      <c r="AR10" s="78" t="s">
        <v>61</v>
      </c>
      <c r="AS10" s="78" t="s">
        <v>62</v>
      </c>
      <c r="AT10" s="115"/>
    </row>
    <row r="11" spans="2:46" ht="15.95" customHeight="1" thickBot="1" x14ac:dyDescent="0.3">
      <c r="B11" s="81">
        <v>7</v>
      </c>
      <c r="C11" s="82"/>
      <c r="D11" s="83" t="s">
        <v>58</v>
      </c>
      <c r="E11" s="84">
        <v>300</v>
      </c>
      <c r="F11" s="85">
        <v>17.5</v>
      </c>
      <c r="G11" s="86">
        <v>81.632653061224488</v>
      </c>
      <c r="H11" s="87">
        <v>77</v>
      </c>
      <c r="I11" s="85">
        <v>17.600000000000001</v>
      </c>
      <c r="J11" s="88">
        <v>9219.3308550185866</v>
      </c>
      <c r="K11" s="89">
        <v>8833.4053773666456</v>
      </c>
      <c r="M11" s="106">
        <v>6</v>
      </c>
      <c r="N11" s="83" t="s">
        <v>46</v>
      </c>
      <c r="O11" s="87">
        <v>11</v>
      </c>
      <c r="P11" s="85">
        <v>22</v>
      </c>
      <c r="Q11" s="108">
        <v>7199</v>
      </c>
      <c r="R11" s="17"/>
      <c r="S11" s="116">
        <v>7</v>
      </c>
      <c r="T11" s="102" t="s">
        <v>38</v>
      </c>
      <c r="U11" s="117" t="s">
        <v>63</v>
      </c>
      <c r="V11" s="89">
        <v>9276.6156363211412</v>
      </c>
      <c r="W11" s="17"/>
      <c r="X11" s="118"/>
      <c r="Y11" s="102">
        <v>5</v>
      </c>
      <c r="Z11" s="102" t="s">
        <v>27</v>
      </c>
      <c r="AA11" s="110" t="s">
        <v>58</v>
      </c>
      <c r="AB11" s="89">
        <v>8833.4053773666456</v>
      </c>
      <c r="AC11" s="17"/>
      <c r="AD11" s="137">
        <v>7</v>
      </c>
      <c r="AE11" s="97" t="s">
        <v>25</v>
      </c>
      <c r="AF11" s="98">
        <v>4007</v>
      </c>
      <c r="AG11" s="98">
        <v>400</v>
      </c>
      <c r="AH11" s="138">
        <v>17.899999999999999</v>
      </c>
      <c r="AI11" s="17"/>
      <c r="AJ11" s="101"/>
      <c r="AK11" s="102">
        <v>2</v>
      </c>
      <c r="AL11" s="110" t="s">
        <v>34</v>
      </c>
      <c r="AM11" s="89">
        <v>9782.5278810408945</v>
      </c>
      <c r="AO11" s="139"/>
      <c r="AP11" s="78" t="s">
        <v>64</v>
      </c>
      <c r="AQ11" s="78" t="s">
        <v>60</v>
      </c>
      <c r="AR11" s="78" t="s">
        <v>61</v>
      </c>
      <c r="AS11" s="78" t="s">
        <v>65</v>
      </c>
      <c r="AT11" s="115"/>
    </row>
    <row r="12" spans="2:46" ht="15.95" customHeight="1" x14ac:dyDescent="0.25">
      <c r="B12" s="81">
        <v>8</v>
      </c>
      <c r="C12" s="82"/>
      <c r="D12" s="83" t="s">
        <v>31</v>
      </c>
      <c r="E12" s="84">
        <v>300</v>
      </c>
      <c r="F12" s="85">
        <v>17.5</v>
      </c>
      <c r="G12" s="86">
        <v>81.632653061224488</v>
      </c>
      <c r="H12" s="87">
        <v>75</v>
      </c>
      <c r="I12" s="85">
        <v>15.9</v>
      </c>
      <c r="J12" s="88">
        <v>9219.3308550185866</v>
      </c>
      <c r="K12" s="89">
        <v>9015.6479640356174</v>
      </c>
      <c r="M12" s="106">
        <v>7</v>
      </c>
      <c r="N12" s="87" t="s">
        <v>55</v>
      </c>
      <c r="O12" s="83">
        <v>4</v>
      </c>
      <c r="P12" s="107">
        <v>19.600000000000001</v>
      </c>
      <c r="Q12" s="108">
        <v>6889</v>
      </c>
      <c r="R12" s="17"/>
      <c r="S12" s="116">
        <v>8</v>
      </c>
      <c r="T12" s="102" t="s">
        <v>27</v>
      </c>
      <c r="U12" s="110" t="s">
        <v>66</v>
      </c>
      <c r="V12" s="89">
        <v>9094.8387654534454</v>
      </c>
      <c r="W12" s="17"/>
      <c r="X12" s="118"/>
      <c r="Y12" s="102">
        <v>6</v>
      </c>
      <c r="Z12" s="102" t="s">
        <v>25</v>
      </c>
      <c r="AA12" s="110">
        <v>388</v>
      </c>
      <c r="AB12" s="89">
        <v>8472.3350912077476</v>
      </c>
      <c r="AC12" s="17"/>
      <c r="AD12" s="95">
        <v>8</v>
      </c>
      <c r="AE12" s="74" t="s">
        <v>27</v>
      </c>
      <c r="AF12" s="75" t="s">
        <v>34</v>
      </c>
      <c r="AG12" s="75">
        <v>300</v>
      </c>
      <c r="AH12" s="140">
        <v>18.3</v>
      </c>
      <c r="AI12" s="17"/>
      <c r="AJ12" s="101"/>
      <c r="AK12" s="102">
        <v>3</v>
      </c>
      <c r="AL12" s="110" t="s">
        <v>66</v>
      </c>
      <c r="AM12" s="89">
        <v>9094.8387654534454</v>
      </c>
      <c r="AO12" s="103" t="s">
        <v>67</v>
      </c>
      <c r="AP12" s="104" t="s">
        <v>48</v>
      </c>
      <c r="AQ12" s="104" t="s">
        <v>68</v>
      </c>
      <c r="AR12" s="104" t="s">
        <v>69</v>
      </c>
      <c r="AS12" s="104" t="s">
        <v>70</v>
      </c>
      <c r="AT12" s="115"/>
    </row>
    <row r="13" spans="2:46" ht="15.95" customHeight="1" x14ac:dyDescent="0.25">
      <c r="B13" s="81">
        <v>9</v>
      </c>
      <c r="C13" s="82"/>
      <c r="D13" s="83" t="s">
        <v>71</v>
      </c>
      <c r="E13" s="84">
        <v>400</v>
      </c>
      <c r="F13" s="85">
        <v>18.399999999999999</v>
      </c>
      <c r="G13" s="86">
        <v>77.639751552795033</v>
      </c>
      <c r="H13" s="87">
        <v>74</v>
      </c>
      <c r="I13" s="85">
        <v>18.600000000000001</v>
      </c>
      <c r="J13" s="88">
        <v>7323.420074349443</v>
      </c>
      <c r="K13" s="89">
        <v>6931.7022564191248</v>
      </c>
      <c r="M13" s="106">
        <v>8</v>
      </c>
      <c r="N13" s="83" t="s">
        <v>53</v>
      </c>
      <c r="O13" s="83">
        <v>3</v>
      </c>
      <c r="P13" s="107">
        <v>22</v>
      </c>
      <c r="Q13" s="108">
        <v>6098</v>
      </c>
      <c r="R13" s="17"/>
      <c r="S13" s="109">
        <v>9</v>
      </c>
      <c r="T13" s="102" t="s">
        <v>55</v>
      </c>
      <c r="U13" s="110">
        <v>398</v>
      </c>
      <c r="V13" s="89">
        <v>9036.0508342699068</v>
      </c>
      <c r="W13" s="17"/>
      <c r="X13" s="118"/>
      <c r="Y13" s="102">
        <v>7</v>
      </c>
      <c r="Z13" s="102" t="s">
        <v>44</v>
      </c>
      <c r="AA13" s="117" t="s">
        <v>47</v>
      </c>
      <c r="AB13" s="89">
        <v>8033.6301547505836</v>
      </c>
      <c r="AC13" s="17"/>
      <c r="AD13" s="109">
        <v>9</v>
      </c>
      <c r="AE13" s="102" t="s">
        <v>55</v>
      </c>
      <c r="AF13" s="110">
        <v>3114</v>
      </c>
      <c r="AG13" s="110">
        <v>330</v>
      </c>
      <c r="AH13" s="119">
        <v>18.399999999999999</v>
      </c>
      <c r="AI13" s="17"/>
      <c r="AJ13" s="101"/>
      <c r="AK13" s="102">
        <v>4</v>
      </c>
      <c r="AL13" s="68" t="s">
        <v>31</v>
      </c>
      <c r="AM13" s="57">
        <v>9015.6479640356174</v>
      </c>
      <c r="AO13" s="103" t="s">
        <v>72</v>
      </c>
      <c r="AP13" s="104" t="s">
        <v>73</v>
      </c>
      <c r="AQ13" s="17"/>
      <c r="AR13" s="17"/>
      <c r="AS13" s="17"/>
      <c r="AT13" s="115"/>
    </row>
    <row r="14" spans="2:46" ht="15.95" customHeight="1" x14ac:dyDescent="0.25">
      <c r="B14" s="81">
        <v>10</v>
      </c>
      <c r="C14" s="82"/>
      <c r="D14" s="83" t="s">
        <v>28</v>
      </c>
      <c r="E14" s="84">
        <v>400</v>
      </c>
      <c r="F14" s="85">
        <v>18.399999999999999</v>
      </c>
      <c r="G14" s="86">
        <v>77.639751552795033</v>
      </c>
      <c r="H14" s="87">
        <v>78</v>
      </c>
      <c r="I14" s="85">
        <v>19.399999999999999</v>
      </c>
      <c r="J14" s="88">
        <v>11040.892193308549</v>
      </c>
      <c r="K14" s="89">
        <v>10347.626869542662</v>
      </c>
      <c r="M14" s="106">
        <v>9</v>
      </c>
      <c r="N14" s="87" t="s">
        <v>35</v>
      </c>
      <c r="O14" s="87">
        <v>4</v>
      </c>
      <c r="P14" s="85">
        <v>21</v>
      </c>
      <c r="Q14" s="108">
        <v>6016</v>
      </c>
      <c r="R14" s="17"/>
      <c r="S14" s="116">
        <v>10</v>
      </c>
      <c r="T14" s="102" t="s">
        <v>44</v>
      </c>
      <c r="U14" s="117" t="s">
        <v>74</v>
      </c>
      <c r="V14" s="89">
        <v>9035.7601963304878</v>
      </c>
      <c r="W14" s="17"/>
      <c r="X14" s="118"/>
      <c r="Y14" s="102">
        <v>8</v>
      </c>
      <c r="Z14" s="102" t="s">
        <v>38</v>
      </c>
      <c r="AA14" s="117" t="s">
        <v>75</v>
      </c>
      <c r="AB14" s="89">
        <v>7790.814537805305</v>
      </c>
      <c r="AC14" s="17"/>
      <c r="AD14" s="116">
        <v>10</v>
      </c>
      <c r="AE14" s="102" t="s">
        <v>46</v>
      </c>
      <c r="AF14" s="110">
        <v>3023</v>
      </c>
      <c r="AG14" s="110">
        <v>300</v>
      </c>
      <c r="AH14" s="119">
        <v>18.600000000000001</v>
      </c>
      <c r="AI14" s="17"/>
      <c r="AJ14" s="101"/>
      <c r="AK14" s="102">
        <v>5</v>
      </c>
      <c r="AL14" s="110" t="s">
        <v>76</v>
      </c>
      <c r="AM14" s="89">
        <v>8822.5123195296965</v>
      </c>
      <c r="AO14" s="141" t="s">
        <v>77</v>
      </c>
      <c r="AP14" s="142" t="s">
        <v>73</v>
      </c>
      <c r="AT14" s="115"/>
    </row>
    <row r="15" spans="2:46" ht="15.95" customHeight="1" thickBot="1" x14ac:dyDescent="0.3">
      <c r="B15" s="81">
        <v>11</v>
      </c>
      <c r="C15" s="82"/>
      <c r="D15" s="83" t="s">
        <v>78</v>
      </c>
      <c r="E15" s="84">
        <v>500</v>
      </c>
      <c r="F15" s="85">
        <v>19.399999999999999</v>
      </c>
      <c r="G15" s="86">
        <v>73.637702503681894</v>
      </c>
      <c r="H15" s="87">
        <v>67</v>
      </c>
      <c r="I15" s="85">
        <v>21.3</v>
      </c>
      <c r="J15" s="88">
        <v>8252.7881040892189</v>
      </c>
      <c r="K15" s="89">
        <v>7552.2607417653662</v>
      </c>
      <c r="M15" s="106">
        <v>10</v>
      </c>
      <c r="N15" s="83" t="s">
        <v>79</v>
      </c>
      <c r="O15" s="83">
        <v>2</v>
      </c>
      <c r="P15" s="107">
        <v>20.399999999999999</v>
      </c>
      <c r="Q15" s="108">
        <v>5022</v>
      </c>
      <c r="R15" s="17"/>
      <c r="S15" s="143">
        <v>11</v>
      </c>
      <c r="T15" s="129" t="s">
        <v>27</v>
      </c>
      <c r="U15" s="130" t="s">
        <v>31</v>
      </c>
      <c r="V15" s="131">
        <v>9015.6479640356174</v>
      </c>
      <c r="W15" s="17"/>
      <c r="X15" s="118"/>
      <c r="Y15" s="102">
        <v>9</v>
      </c>
      <c r="Z15" s="102" t="s">
        <v>55</v>
      </c>
      <c r="AA15" s="110">
        <v>3114</v>
      </c>
      <c r="AB15" s="89">
        <v>7724.7341575170731</v>
      </c>
      <c r="AC15" s="17"/>
      <c r="AD15" s="116">
        <v>11</v>
      </c>
      <c r="AE15" s="102" t="s">
        <v>27</v>
      </c>
      <c r="AF15" s="110" t="s">
        <v>71</v>
      </c>
      <c r="AG15" s="110">
        <v>400</v>
      </c>
      <c r="AH15" s="119">
        <v>18.600000000000001</v>
      </c>
      <c r="AI15" s="17"/>
      <c r="AJ15" s="101"/>
      <c r="AK15" s="102">
        <v>6</v>
      </c>
      <c r="AL15" s="110" t="s">
        <v>58</v>
      </c>
      <c r="AM15" s="89">
        <v>8833.4053773666456</v>
      </c>
      <c r="AT15" s="115"/>
    </row>
    <row r="16" spans="2:46" ht="15.95" customHeight="1" thickBot="1" x14ac:dyDescent="0.3">
      <c r="B16" s="81">
        <v>12</v>
      </c>
      <c r="C16" s="82"/>
      <c r="D16" s="83" t="s">
        <v>76</v>
      </c>
      <c r="E16" s="84">
        <v>500</v>
      </c>
      <c r="F16" s="85">
        <v>19.399999999999999</v>
      </c>
      <c r="G16" s="86">
        <v>73.637702503681894</v>
      </c>
      <c r="H16" s="87">
        <v>71</v>
      </c>
      <c r="I16" s="85">
        <v>21.5</v>
      </c>
      <c r="J16" s="88">
        <v>9665.4275092936805</v>
      </c>
      <c r="K16" s="89">
        <v>8822.5123195296965</v>
      </c>
      <c r="M16" s="144">
        <v>11</v>
      </c>
      <c r="N16" s="145" t="s">
        <v>80</v>
      </c>
      <c r="O16" s="145">
        <v>1</v>
      </c>
      <c r="P16" s="146">
        <v>21.1</v>
      </c>
      <c r="Q16" s="147">
        <v>3089</v>
      </c>
      <c r="R16" s="17"/>
      <c r="S16" s="148">
        <v>12</v>
      </c>
      <c r="T16" s="74" t="s">
        <v>27</v>
      </c>
      <c r="U16" s="75" t="s">
        <v>58</v>
      </c>
      <c r="V16" s="76">
        <v>8833.4053773666456</v>
      </c>
      <c r="W16" s="17"/>
      <c r="X16" s="118"/>
      <c r="Y16" s="102">
        <v>10</v>
      </c>
      <c r="Z16" s="102" t="s">
        <v>46</v>
      </c>
      <c r="AA16" s="110">
        <v>3022</v>
      </c>
      <c r="AB16" s="89">
        <v>7346.330076943028</v>
      </c>
      <c r="AC16" s="17"/>
      <c r="AD16" s="109">
        <v>12</v>
      </c>
      <c r="AE16" s="102" t="s">
        <v>38</v>
      </c>
      <c r="AF16" s="117" t="s">
        <v>75</v>
      </c>
      <c r="AG16" s="110">
        <v>380</v>
      </c>
      <c r="AH16" s="119">
        <v>18.7</v>
      </c>
      <c r="AI16" s="17"/>
      <c r="AJ16" s="101"/>
      <c r="AK16" s="102">
        <v>7</v>
      </c>
      <c r="AL16" s="110" t="s">
        <v>78</v>
      </c>
      <c r="AM16" s="89">
        <v>7552.2607417653662</v>
      </c>
      <c r="AO16" s="149"/>
      <c r="AP16" s="150"/>
      <c r="AQ16" s="150"/>
      <c r="AR16" s="115"/>
      <c r="AS16" s="151"/>
      <c r="AT16" s="115"/>
    </row>
    <row r="17" spans="2:46" ht="15.95" customHeight="1" thickBot="1" x14ac:dyDescent="0.3">
      <c r="B17" s="152">
        <v>13</v>
      </c>
      <c r="C17" s="153"/>
      <c r="D17" s="145" t="s">
        <v>66</v>
      </c>
      <c r="E17" s="154">
        <v>600</v>
      </c>
      <c r="F17" s="155">
        <v>19.399999999999999</v>
      </c>
      <c r="G17" s="156">
        <v>73.637702503681894</v>
      </c>
      <c r="H17" s="157">
        <v>73</v>
      </c>
      <c r="I17" s="155">
        <v>20</v>
      </c>
      <c r="J17" s="158">
        <v>9776.9516728624531</v>
      </c>
      <c r="K17" s="131">
        <v>9094.8387654534454</v>
      </c>
      <c r="M17" s="58" t="s">
        <v>23</v>
      </c>
      <c r="N17" s="59"/>
      <c r="O17" s="59"/>
      <c r="P17" s="59"/>
      <c r="Q17" s="60"/>
      <c r="R17" s="17"/>
      <c r="S17" s="116">
        <v>13</v>
      </c>
      <c r="T17" s="102" t="s">
        <v>27</v>
      </c>
      <c r="U17" s="110" t="s">
        <v>76</v>
      </c>
      <c r="V17" s="89">
        <v>8822.5123195296965</v>
      </c>
      <c r="W17" s="17"/>
      <c r="X17" s="159"/>
      <c r="Y17" s="129">
        <v>11</v>
      </c>
      <c r="Z17" s="160" t="s">
        <v>29</v>
      </c>
      <c r="AA17" s="130" t="s">
        <v>81</v>
      </c>
      <c r="AB17" s="131">
        <v>3869.0545752015901</v>
      </c>
      <c r="AC17" s="17"/>
      <c r="AD17" s="143">
        <v>13</v>
      </c>
      <c r="AE17" s="160" t="s">
        <v>29</v>
      </c>
      <c r="AF17" s="130" t="s">
        <v>30</v>
      </c>
      <c r="AG17" s="130">
        <v>250</v>
      </c>
      <c r="AH17" s="161">
        <v>18.7</v>
      </c>
      <c r="AI17" s="17"/>
      <c r="AJ17" s="128"/>
      <c r="AK17" s="129">
        <v>8</v>
      </c>
      <c r="AL17" s="130" t="s">
        <v>71</v>
      </c>
      <c r="AM17" s="131">
        <v>6931.7022564191248</v>
      </c>
      <c r="AO17" s="77" t="s">
        <v>82</v>
      </c>
      <c r="AP17" s="115"/>
      <c r="AQ17" s="115"/>
      <c r="AR17" s="115"/>
      <c r="AS17" s="115"/>
      <c r="AT17" s="115"/>
    </row>
    <row r="18" spans="2:46" ht="15.95" customHeight="1" x14ac:dyDescent="0.25">
      <c r="B18" s="49">
        <v>14</v>
      </c>
      <c r="C18" s="50" t="s">
        <v>46</v>
      </c>
      <c r="D18" s="51">
        <v>3022</v>
      </c>
      <c r="E18" s="52">
        <v>300</v>
      </c>
      <c r="F18" s="53">
        <v>20.399999999999999</v>
      </c>
      <c r="G18" s="54">
        <v>70.0280112044818</v>
      </c>
      <c r="H18" s="55">
        <v>65</v>
      </c>
      <c r="I18" s="53">
        <v>17.5</v>
      </c>
      <c r="J18" s="56">
        <v>7657.9925650557625</v>
      </c>
      <c r="K18" s="57">
        <v>7346.330076943028</v>
      </c>
      <c r="M18" s="90">
        <v>1</v>
      </c>
      <c r="N18" s="92">
        <v>300</v>
      </c>
      <c r="O18" s="92">
        <v>11</v>
      </c>
      <c r="P18" s="93">
        <v>18.3</v>
      </c>
      <c r="Q18" s="94">
        <v>8112</v>
      </c>
      <c r="R18" s="17"/>
      <c r="S18" s="116">
        <v>14</v>
      </c>
      <c r="T18" s="102" t="s">
        <v>44</v>
      </c>
      <c r="U18" s="117" t="s">
        <v>83</v>
      </c>
      <c r="V18" s="89">
        <v>8522.1751534537907</v>
      </c>
      <c r="W18" s="17"/>
      <c r="X18" s="65">
        <v>400</v>
      </c>
      <c r="Y18" s="66">
        <v>1</v>
      </c>
      <c r="Z18" s="66" t="s">
        <v>27</v>
      </c>
      <c r="AA18" s="68" t="s">
        <v>28</v>
      </c>
      <c r="AB18" s="57">
        <v>10347.626869542662</v>
      </c>
      <c r="AC18" s="17"/>
      <c r="AD18" s="162">
        <v>14</v>
      </c>
      <c r="AE18" s="66" t="s">
        <v>38</v>
      </c>
      <c r="AF18" s="163" t="s">
        <v>63</v>
      </c>
      <c r="AG18" s="68">
        <v>410</v>
      </c>
      <c r="AH18" s="113">
        <v>19</v>
      </c>
      <c r="AI18" s="17"/>
      <c r="AJ18" s="73" t="s">
        <v>46</v>
      </c>
      <c r="AK18" s="74">
        <v>1</v>
      </c>
      <c r="AL18" s="75">
        <v>3023</v>
      </c>
      <c r="AM18" s="76">
        <v>9324.3710555891757</v>
      </c>
      <c r="AO18" s="164" t="s">
        <v>84</v>
      </c>
      <c r="AP18" s="164"/>
      <c r="AQ18" s="164"/>
      <c r="AR18" s="164"/>
      <c r="AS18" s="164"/>
      <c r="AT18" s="115"/>
    </row>
    <row r="19" spans="2:46" ht="15.95" customHeight="1" x14ac:dyDescent="0.25">
      <c r="B19" s="81">
        <v>15</v>
      </c>
      <c r="C19" s="82"/>
      <c r="D19" s="83">
        <v>3023</v>
      </c>
      <c r="E19" s="84">
        <v>300</v>
      </c>
      <c r="F19" s="85">
        <v>20.399999999999999</v>
      </c>
      <c r="G19" s="86">
        <v>70.0280112044818</v>
      </c>
      <c r="H19" s="87">
        <v>70</v>
      </c>
      <c r="I19" s="85">
        <v>18.600000000000001</v>
      </c>
      <c r="J19" s="88">
        <v>9851.3011152416348</v>
      </c>
      <c r="K19" s="89">
        <v>9324.3710555891757</v>
      </c>
      <c r="M19" s="106">
        <v>2</v>
      </c>
      <c r="N19" s="87">
        <v>600</v>
      </c>
      <c r="O19" s="87">
        <v>7</v>
      </c>
      <c r="P19" s="85">
        <v>22.4</v>
      </c>
      <c r="Q19" s="108">
        <v>8023</v>
      </c>
      <c r="R19" s="17"/>
      <c r="S19" s="109">
        <v>15</v>
      </c>
      <c r="T19" s="102" t="s">
        <v>25</v>
      </c>
      <c r="U19" s="110">
        <v>388</v>
      </c>
      <c r="V19" s="89">
        <v>8472.3350912077476</v>
      </c>
      <c r="W19" s="17"/>
      <c r="X19" s="118"/>
      <c r="Y19" s="102">
        <v>2</v>
      </c>
      <c r="Z19" s="102" t="s">
        <v>35</v>
      </c>
      <c r="AA19" s="110">
        <v>3300</v>
      </c>
      <c r="AB19" s="89">
        <v>9596.0617038681794</v>
      </c>
      <c r="AC19" s="17"/>
      <c r="AD19" s="109">
        <v>15</v>
      </c>
      <c r="AE19" s="102" t="s">
        <v>35</v>
      </c>
      <c r="AF19" s="110">
        <v>3300</v>
      </c>
      <c r="AG19" s="110">
        <v>450</v>
      </c>
      <c r="AH19" s="119">
        <v>19.100000000000001</v>
      </c>
      <c r="AI19" s="17"/>
      <c r="AJ19" s="101"/>
      <c r="AK19" s="102">
        <v>2</v>
      </c>
      <c r="AL19" s="110">
        <v>6102</v>
      </c>
      <c r="AM19" s="89">
        <v>7711.9391372006567</v>
      </c>
      <c r="AO19" s="164"/>
      <c r="AP19" s="164"/>
      <c r="AQ19" s="164"/>
      <c r="AR19" s="164"/>
      <c r="AS19" s="164"/>
      <c r="AT19" s="115"/>
    </row>
    <row r="20" spans="2:46" ht="15.95" customHeight="1" x14ac:dyDescent="0.25">
      <c r="B20" s="81">
        <v>16</v>
      </c>
      <c r="C20" s="82"/>
      <c r="D20" s="83">
        <v>4024</v>
      </c>
      <c r="E20" s="84">
        <v>400</v>
      </c>
      <c r="F20" s="85">
        <v>20.399999999999999</v>
      </c>
      <c r="G20" s="86">
        <v>70.0280112044818</v>
      </c>
      <c r="H20" s="87">
        <v>64</v>
      </c>
      <c r="I20" s="85">
        <v>20.2</v>
      </c>
      <c r="J20" s="88">
        <v>5947.9553903345732</v>
      </c>
      <c r="K20" s="89">
        <v>5519.1493040546384</v>
      </c>
      <c r="M20" s="106">
        <v>3</v>
      </c>
      <c r="N20" s="87">
        <v>400</v>
      </c>
      <c r="O20" s="87">
        <v>17</v>
      </c>
      <c r="P20" s="85">
        <v>20</v>
      </c>
      <c r="Q20" s="108">
        <v>7335</v>
      </c>
      <c r="R20" s="17"/>
      <c r="S20" s="116">
        <v>16</v>
      </c>
      <c r="T20" s="102" t="s">
        <v>25</v>
      </c>
      <c r="U20" s="110">
        <v>427</v>
      </c>
      <c r="V20" s="89">
        <v>8415.6652546036148</v>
      </c>
      <c r="W20" s="17"/>
      <c r="X20" s="118"/>
      <c r="Y20" s="102">
        <v>3</v>
      </c>
      <c r="Z20" s="102" t="s">
        <v>38</v>
      </c>
      <c r="AA20" s="117" t="s">
        <v>63</v>
      </c>
      <c r="AB20" s="89">
        <v>9276.6156363211412</v>
      </c>
      <c r="AC20" s="17"/>
      <c r="AD20" s="116">
        <v>16</v>
      </c>
      <c r="AE20" s="102" t="s">
        <v>44</v>
      </c>
      <c r="AF20" s="117" t="s">
        <v>83</v>
      </c>
      <c r="AG20" s="110">
        <v>490</v>
      </c>
      <c r="AH20" s="119">
        <v>19.2</v>
      </c>
      <c r="AI20" s="17"/>
      <c r="AJ20" s="101"/>
      <c r="AK20" s="102">
        <v>3</v>
      </c>
      <c r="AL20" s="110">
        <v>5051</v>
      </c>
      <c r="AM20" s="89">
        <v>7513.78922797614</v>
      </c>
      <c r="AO20" s="164"/>
      <c r="AP20" s="164"/>
      <c r="AQ20" s="164"/>
      <c r="AR20" s="164"/>
      <c r="AS20" s="164"/>
      <c r="AT20" s="115"/>
    </row>
    <row r="21" spans="2:46" ht="15.95" customHeight="1" x14ac:dyDescent="0.25">
      <c r="B21" s="81">
        <v>17</v>
      </c>
      <c r="C21" s="82"/>
      <c r="D21" s="83">
        <v>4051</v>
      </c>
      <c r="E21" s="84">
        <v>400</v>
      </c>
      <c r="F21" s="85">
        <v>20.399999999999999</v>
      </c>
      <c r="G21" s="86">
        <v>70.0280112044818</v>
      </c>
      <c r="H21" s="87">
        <v>58</v>
      </c>
      <c r="I21" s="85">
        <v>21.9</v>
      </c>
      <c r="J21" s="88">
        <v>7881.0408921933085</v>
      </c>
      <c r="K21" s="89">
        <v>7157.084810236016</v>
      </c>
      <c r="M21" s="106">
        <v>4</v>
      </c>
      <c r="N21" s="87">
        <v>500</v>
      </c>
      <c r="O21" s="87">
        <v>13</v>
      </c>
      <c r="P21" s="85">
        <v>22.5</v>
      </c>
      <c r="Q21" s="108">
        <v>7106</v>
      </c>
      <c r="R21" s="17"/>
      <c r="S21" s="116">
        <v>17</v>
      </c>
      <c r="T21" s="102" t="s">
        <v>44</v>
      </c>
      <c r="U21" s="117" t="s">
        <v>85</v>
      </c>
      <c r="V21" s="89">
        <v>8347.453963862712</v>
      </c>
      <c r="W21" s="17"/>
      <c r="X21" s="118"/>
      <c r="Y21" s="102">
        <v>4</v>
      </c>
      <c r="Z21" s="102" t="s">
        <v>44</v>
      </c>
      <c r="AA21" s="117" t="s">
        <v>83</v>
      </c>
      <c r="AB21" s="89">
        <v>8522.1751534537907</v>
      </c>
      <c r="AC21" s="17"/>
      <c r="AD21" s="116">
        <v>17</v>
      </c>
      <c r="AE21" s="102" t="s">
        <v>27</v>
      </c>
      <c r="AF21" s="110" t="s">
        <v>28</v>
      </c>
      <c r="AG21" s="110">
        <v>400</v>
      </c>
      <c r="AH21" s="119">
        <v>19.399999999999999</v>
      </c>
      <c r="AI21" s="17"/>
      <c r="AJ21" s="101"/>
      <c r="AK21" s="102">
        <v>4</v>
      </c>
      <c r="AL21" s="110">
        <v>6140</v>
      </c>
      <c r="AM21" s="89">
        <v>7422.4085761217257</v>
      </c>
      <c r="AO21" s="164"/>
      <c r="AP21" s="164"/>
      <c r="AQ21" s="164"/>
      <c r="AR21" s="164"/>
      <c r="AS21" s="164"/>
      <c r="AT21" s="150"/>
    </row>
    <row r="22" spans="2:46" ht="15.95" customHeight="1" thickBot="1" x14ac:dyDescent="0.3">
      <c r="B22" s="81">
        <v>18</v>
      </c>
      <c r="C22" s="82"/>
      <c r="D22" s="83" t="s">
        <v>86</v>
      </c>
      <c r="E22" s="84">
        <v>500</v>
      </c>
      <c r="F22" s="85">
        <v>20.399999999999999</v>
      </c>
      <c r="G22" s="86">
        <v>70.0280112044818</v>
      </c>
      <c r="H22" s="87">
        <v>64</v>
      </c>
      <c r="I22" s="85">
        <v>24.7</v>
      </c>
      <c r="J22" s="88">
        <v>7992.565055762082</v>
      </c>
      <c r="K22" s="89">
        <v>6998.1412639405207</v>
      </c>
      <c r="M22" s="144">
        <v>5</v>
      </c>
      <c r="N22" s="157">
        <v>200</v>
      </c>
      <c r="O22" s="157">
        <v>2</v>
      </c>
      <c r="P22" s="155">
        <v>19.5</v>
      </c>
      <c r="Q22" s="147">
        <v>4159</v>
      </c>
      <c r="R22" s="17"/>
      <c r="S22" s="109">
        <v>18</v>
      </c>
      <c r="T22" s="102" t="s">
        <v>38</v>
      </c>
      <c r="U22" s="117" t="s">
        <v>87</v>
      </c>
      <c r="V22" s="89">
        <v>8299.8714502746298</v>
      </c>
      <c r="W22" s="17"/>
      <c r="X22" s="118"/>
      <c r="Y22" s="102">
        <v>5</v>
      </c>
      <c r="Z22" s="102" t="s">
        <v>25</v>
      </c>
      <c r="AA22" s="110">
        <v>427</v>
      </c>
      <c r="AB22" s="89">
        <v>8415.6652546036148</v>
      </c>
      <c r="AC22" s="17"/>
      <c r="AD22" s="109">
        <v>18</v>
      </c>
      <c r="AE22" s="102" t="s">
        <v>55</v>
      </c>
      <c r="AF22" s="110">
        <v>398</v>
      </c>
      <c r="AG22" s="110">
        <v>390</v>
      </c>
      <c r="AH22" s="119">
        <v>19.600000000000001</v>
      </c>
      <c r="AI22" s="17"/>
      <c r="AJ22" s="101"/>
      <c r="AK22" s="102">
        <v>5</v>
      </c>
      <c r="AL22" s="110">
        <v>6030</v>
      </c>
      <c r="AM22" s="89">
        <v>7393.4901011498232</v>
      </c>
      <c r="AQ22" s="115"/>
      <c r="AR22" s="115"/>
      <c r="AS22" s="151"/>
      <c r="AT22" s="115"/>
    </row>
    <row r="23" spans="2:46" ht="15.95" customHeight="1" thickBot="1" x14ac:dyDescent="0.3">
      <c r="B23" s="81">
        <v>19</v>
      </c>
      <c r="C23" s="82"/>
      <c r="D23" s="83">
        <v>5051</v>
      </c>
      <c r="E23" s="84">
        <v>500</v>
      </c>
      <c r="F23" s="85">
        <v>21.3</v>
      </c>
      <c r="G23" s="86">
        <v>67.069081153588201</v>
      </c>
      <c r="H23" s="87">
        <v>65</v>
      </c>
      <c r="I23" s="85">
        <v>22.4</v>
      </c>
      <c r="J23" s="88">
        <v>8327.1375464684024</v>
      </c>
      <c r="K23" s="89">
        <v>7513.78922797614</v>
      </c>
      <c r="R23" s="17"/>
      <c r="S23" s="116">
        <v>19</v>
      </c>
      <c r="T23" s="102" t="s">
        <v>25</v>
      </c>
      <c r="U23" s="110">
        <v>555</v>
      </c>
      <c r="V23" s="89">
        <v>8134.2612604824071</v>
      </c>
      <c r="W23" s="17"/>
      <c r="X23" s="118"/>
      <c r="Y23" s="102">
        <v>6</v>
      </c>
      <c r="Z23" s="102" t="s">
        <v>38</v>
      </c>
      <c r="AA23" s="117" t="s">
        <v>87</v>
      </c>
      <c r="AB23" s="89">
        <v>8299.8714502746298</v>
      </c>
      <c r="AC23" s="17"/>
      <c r="AD23" s="137">
        <v>19</v>
      </c>
      <c r="AE23" s="97" t="s">
        <v>38</v>
      </c>
      <c r="AF23" s="165" t="s">
        <v>88</v>
      </c>
      <c r="AG23" s="98">
        <v>400</v>
      </c>
      <c r="AH23" s="138">
        <v>19.8</v>
      </c>
      <c r="AI23" s="17"/>
      <c r="AJ23" s="101"/>
      <c r="AK23" s="102">
        <v>6</v>
      </c>
      <c r="AL23" s="68">
        <v>3022</v>
      </c>
      <c r="AM23" s="57">
        <v>7346.330076943028</v>
      </c>
      <c r="AQ23" s="150"/>
      <c r="AR23" s="115"/>
      <c r="AS23" s="151"/>
      <c r="AT23" s="115"/>
    </row>
    <row r="24" spans="2:46" ht="15.95" customHeight="1" x14ac:dyDescent="0.25">
      <c r="B24" s="81">
        <v>20</v>
      </c>
      <c r="C24" s="82"/>
      <c r="D24" s="83">
        <v>5072</v>
      </c>
      <c r="E24" s="84">
        <v>500</v>
      </c>
      <c r="F24" s="85">
        <v>21.3</v>
      </c>
      <c r="G24" s="86">
        <v>67.069081153588201</v>
      </c>
      <c r="H24" s="87">
        <v>53</v>
      </c>
      <c r="I24" s="85">
        <v>22.2</v>
      </c>
      <c r="J24" s="88">
        <v>7546.468401486989</v>
      </c>
      <c r="K24" s="89">
        <v>6826.9214143684621</v>
      </c>
      <c r="R24" s="17"/>
      <c r="S24" s="116">
        <v>20</v>
      </c>
      <c r="T24" s="102" t="s">
        <v>52</v>
      </c>
      <c r="U24" s="166">
        <v>43</v>
      </c>
      <c r="V24" s="89">
        <v>8088.1149935725143</v>
      </c>
      <c r="W24" s="17"/>
      <c r="X24" s="118"/>
      <c r="Y24" s="102">
        <v>7</v>
      </c>
      <c r="Z24" s="102" t="s">
        <v>52</v>
      </c>
      <c r="AA24" s="166">
        <v>43</v>
      </c>
      <c r="AB24" s="89">
        <v>8088.1149935725143</v>
      </c>
      <c r="AC24" s="17"/>
      <c r="AD24" s="95">
        <v>20</v>
      </c>
      <c r="AE24" s="74" t="s">
        <v>27</v>
      </c>
      <c r="AF24" s="75" t="s">
        <v>66</v>
      </c>
      <c r="AG24" s="75">
        <v>600</v>
      </c>
      <c r="AH24" s="140">
        <v>20</v>
      </c>
      <c r="AI24" s="17"/>
      <c r="AJ24" s="101"/>
      <c r="AK24" s="102">
        <v>7</v>
      </c>
      <c r="AL24" s="110">
        <v>4051</v>
      </c>
      <c r="AM24" s="89">
        <v>7157.084810236016</v>
      </c>
      <c r="AQ24" s="150"/>
      <c r="AR24" s="115"/>
      <c r="AS24" s="151"/>
      <c r="AT24" s="115"/>
    </row>
    <row r="25" spans="2:46" ht="15.95" customHeight="1" x14ac:dyDescent="0.25">
      <c r="B25" s="81">
        <v>21</v>
      </c>
      <c r="C25" s="82"/>
      <c r="D25" s="83">
        <v>6010</v>
      </c>
      <c r="E25" s="84">
        <v>600</v>
      </c>
      <c r="F25" s="85">
        <v>21.3</v>
      </c>
      <c r="G25" s="86">
        <v>67.069081153588201</v>
      </c>
      <c r="H25" s="87">
        <v>63</v>
      </c>
      <c r="I25" s="85">
        <v>24.9</v>
      </c>
      <c r="J25" s="88">
        <v>6840.1486988847582</v>
      </c>
      <c r="K25" s="89">
        <v>5973.1996196075033</v>
      </c>
      <c r="M25" s="167"/>
      <c r="R25" s="17"/>
      <c r="S25" s="109">
        <v>21</v>
      </c>
      <c r="T25" s="102" t="s">
        <v>25</v>
      </c>
      <c r="U25" s="110">
        <v>560</v>
      </c>
      <c r="V25" s="89">
        <v>8055.4594968444708</v>
      </c>
      <c r="W25" s="17"/>
      <c r="X25" s="118"/>
      <c r="Y25" s="102">
        <v>8</v>
      </c>
      <c r="Z25" s="102" t="s">
        <v>25</v>
      </c>
      <c r="AA25" s="110">
        <v>4007</v>
      </c>
      <c r="AB25" s="89">
        <v>7772.0670874038206</v>
      </c>
      <c r="AC25" s="17"/>
      <c r="AD25" s="109">
        <v>21</v>
      </c>
      <c r="AE25" s="102" t="s">
        <v>55</v>
      </c>
      <c r="AF25" s="110" t="s">
        <v>89</v>
      </c>
      <c r="AG25" s="110">
        <v>450</v>
      </c>
      <c r="AH25" s="119">
        <v>20.100000000000001</v>
      </c>
      <c r="AI25" s="17"/>
      <c r="AJ25" s="101"/>
      <c r="AK25" s="102">
        <v>8</v>
      </c>
      <c r="AL25" s="110" t="s">
        <v>86</v>
      </c>
      <c r="AM25" s="89">
        <v>6998.1412639405207</v>
      </c>
      <c r="AQ25" s="115"/>
      <c r="AR25" s="115"/>
      <c r="AS25" s="115"/>
    </row>
    <row r="26" spans="2:46" ht="15.95" customHeight="1" x14ac:dyDescent="0.25">
      <c r="B26" s="81">
        <v>22</v>
      </c>
      <c r="C26" s="82"/>
      <c r="D26" s="83">
        <v>6030</v>
      </c>
      <c r="E26" s="84">
        <v>600</v>
      </c>
      <c r="F26" s="85">
        <v>21.3</v>
      </c>
      <c r="G26" s="86">
        <v>67.069081153588201</v>
      </c>
      <c r="H26" s="87">
        <v>59</v>
      </c>
      <c r="I26" s="85">
        <v>23.3</v>
      </c>
      <c r="J26" s="88">
        <v>8289.9628252788098</v>
      </c>
      <c r="K26" s="89">
        <v>7393.4901011498232</v>
      </c>
      <c r="M26" s="17"/>
      <c r="R26" s="17"/>
      <c r="S26" s="116">
        <v>22</v>
      </c>
      <c r="T26" s="102" t="s">
        <v>44</v>
      </c>
      <c r="U26" s="117" t="s">
        <v>47</v>
      </c>
      <c r="V26" s="89">
        <v>8033.6301547505836</v>
      </c>
      <c r="W26" s="17"/>
      <c r="X26" s="118"/>
      <c r="Y26" s="102">
        <v>9</v>
      </c>
      <c r="Z26" s="102" t="s">
        <v>35</v>
      </c>
      <c r="AA26" s="110">
        <v>443</v>
      </c>
      <c r="AB26" s="89">
        <v>7503.3306065209772</v>
      </c>
      <c r="AC26" s="17"/>
      <c r="AD26" s="116">
        <v>22</v>
      </c>
      <c r="AE26" s="102" t="s">
        <v>38</v>
      </c>
      <c r="AF26" s="117" t="s">
        <v>87</v>
      </c>
      <c r="AG26" s="110">
        <v>470</v>
      </c>
      <c r="AH26" s="119">
        <v>20.2</v>
      </c>
      <c r="AI26" s="17"/>
      <c r="AJ26" s="101"/>
      <c r="AK26" s="102">
        <v>9</v>
      </c>
      <c r="AL26" s="110">
        <v>5072</v>
      </c>
      <c r="AM26" s="89">
        <v>6826.9214143684621</v>
      </c>
      <c r="AQ26" s="115"/>
      <c r="AR26" s="115"/>
      <c r="AS26" s="115"/>
    </row>
    <row r="27" spans="2:46" ht="15.95" customHeight="1" thickBot="1" x14ac:dyDescent="0.3">
      <c r="B27" s="81">
        <v>23</v>
      </c>
      <c r="C27" s="82"/>
      <c r="D27" s="83">
        <v>6102</v>
      </c>
      <c r="E27" s="84">
        <v>600</v>
      </c>
      <c r="F27" s="85">
        <v>21.3</v>
      </c>
      <c r="G27" s="86">
        <v>67.069081153588201</v>
      </c>
      <c r="H27" s="87">
        <v>61</v>
      </c>
      <c r="I27" s="85">
        <v>23.1</v>
      </c>
      <c r="J27" s="88">
        <v>8624.5353159851293</v>
      </c>
      <c r="K27" s="89">
        <v>7711.9391372006567</v>
      </c>
      <c r="M27" s="17"/>
      <c r="R27" s="17"/>
      <c r="S27" s="143">
        <v>23</v>
      </c>
      <c r="T27" s="129" t="s">
        <v>38</v>
      </c>
      <c r="U27" s="168" t="s">
        <v>90</v>
      </c>
      <c r="V27" s="131">
        <v>8009.0569124693247</v>
      </c>
      <c r="W27" s="17"/>
      <c r="X27" s="118"/>
      <c r="Y27" s="102">
        <v>10</v>
      </c>
      <c r="Z27" s="102" t="s">
        <v>38</v>
      </c>
      <c r="AA27" s="117" t="s">
        <v>88</v>
      </c>
      <c r="AB27" s="89">
        <v>7497.9548907327335</v>
      </c>
      <c r="AC27" s="17"/>
      <c r="AD27" s="116">
        <v>23</v>
      </c>
      <c r="AE27" s="102" t="s">
        <v>46</v>
      </c>
      <c r="AF27" s="110">
        <v>4024</v>
      </c>
      <c r="AG27" s="110">
        <v>400</v>
      </c>
      <c r="AH27" s="119">
        <v>20.2</v>
      </c>
      <c r="AI27" s="17"/>
      <c r="AJ27" s="101"/>
      <c r="AK27" s="102">
        <v>10</v>
      </c>
      <c r="AL27" s="110">
        <v>6010</v>
      </c>
      <c r="AM27" s="89">
        <v>5973.1996196075033</v>
      </c>
    </row>
    <row r="28" spans="2:46" ht="15.95" customHeight="1" thickBot="1" x14ac:dyDescent="0.3">
      <c r="B28" s="120">
        <v>24</v>
      </c>
      <c r="C28" s="121"/>
      <c r="D28" s="122">
        <v>6140</v>
      </c>
      <c r="E28" s="123">
        <v>600</v>
      </c>
      <c r="F28" s="124">
        <v>21.3</v>
      </c>
      <c r="G28" s="125">
        <v>67.069081153588201</v>
      </c>
      <c r="H28" s="126">
        <v>62</v>
      </c>
      <c r="I28" s="124">
        <v>23</v>
      </c>
      <c r="J28" s="127">
        <v>8289.9628252788098</v>
      </c>
      <c r="K28" s="99">
        <v>7422.4085761217257</v>
      </c>
      <c r="M28" s="17"/>
      <c r="R28" s="17"/>
      <c r="S28" s="112">
        <v>24</v>
      </c>
      <c r="T28" s="66" t="s">
        <v>38</v>
      </c>
      <c r="U28" s="163" t="s">
        <v>75</v>
      </c>
      <c r="V28" s="57">
        <v>7790.814537805305</v>
      </c>
      <c r="W28" s="17"/>
      <c r="X28" s="118"/>
      <c r="Y28" s="102">
        <v>11</v>
      </c>
      <c r="Z28" s="102" t="s">
        <v>46</v>
      </c>
      <c r="AA28" s="110">
        <v>4051</v>
      </c>
      <c r="AB28" s="89">
        <v>7157.084810236016</v>
      </c>
      <c r="AC28" s="17"/>
      <c r="AD28" s="109">
        <v>24</v>
      </c>
      <c r="AE28" s="102" t="s">
        <v>55</v>
      </c>
      <c r="AF28" s="110" t="s">
        <v>91</v>
      </c>
      <c r="AG28" s="110">
        <v>450</v>
      </c>
      <c r="AH28" s="119">
        <v>20.3</v>
      </c>
      <c r="AI28" s="17"/>
      <c r="AJ28" s="128"/>
      <c r="AK28" s="129">
        <v>11</v>
      </c>
      <c r="AL28" s="130">
        <v>4024</v>
      </c>
      <c r="AM28" s="131">
        <v>5519.1493040546384</v>
      </c>
    </row>
    <row r="29" spans="2:46" ht="15.95" customHeight="1" x14ac:dyDescent="0.25">
      <c r="B29" s="132">
        <v>25</v>
      </c>
      <c r="C29" s="133" t="s">
        <v>55</v>
      </c>
      <c r="D29" s="91">
        <v>3114</v>
      </c>
      <c r="E29" s="134">
        <v>330</v>
      </c>
      <c r="F29" s="93">
        <v>18.399999999999999</v>
      </c>
      <c r="G29" s="135">
        <v>77.639751552795033</v>
      </c>
      <c r="H29" s="92">
        <v>72</v>
      </c>
      <c r="I29" s="93">
        <v>18.399999999999999</v>
      </c>
      <c r="J29" s="136">
        <v>8141.2639405204454</v>
      </c>
      <c r="K29" s="76">
        <v>7724.7341575170731</v>
      </c>
      <c r="R29" s="17"/>
      <c r="S29" s="116">
        <v>25</v>
      </c>
      <c r="T29" s="102" t="s">
        <v>25</v>
      </c>
      <c r="U29" s="110">
        <v>4007</v>
      </c>
      <c r="V29" s="89">
        <v>7772.0670874038206</v>
      </c>
      <c r="W29" s="17"/>
      <c r="X29" s="118"/>
      <c r="Y29" s="102">
        <v>12</v>
      </c>
      <c r="Z29" s="102" t="s">
        <v>27</v>
      </c>
      <c r="AA29" s="110" t="s">
        <v>71</v>
      </c>
      <c r="AB29" s="89">
        <v>6931.7022564191248</v>
      </c>
      <c r="AC29" s="17"/>
      <c r="AD29" s="116">
        <v>25</v>
      </c>
      <c r="AE29" s="102" t="s">
        <v>35</v>
      </c>
      <c r="AF29" s="110">
        <v>201</v>
      </c>
      <c r="AG29" s="110">
        <v>280</v>
      </c>
      <c r="AH29" s="119">
        <v>20.3</v>
      </c>
      <c r="AI29" s="17"/>
      <c r="AJ29" s="73" t="s">
        <v>55</v>
      </c>
      <c r="AK29" s="74">
        <v>1</v>
      </c>
      <c r="AL29" s="75">
        <v>398</v>
      </c>
      <c r="AM29" s="76">
        <v>9036.0508342699068</v>
      </c>
    </row>
    <row r="30" spans="2:46" ht="15.95" customHeight="1" x14ac:dyDescent="0.25">
      <c r="B30" s="81">
        <v>26</v>
      </c>
      <c r="C30" s="82"/>
      <c r="D30" s="83">
        <v>398</v>
      </c>
      <c r="E30" s="84">
        <v>390</v>
      </c>
      <c r="F30" s="85">
        <v>18.399999999999999</v>
      </c>
      <c r="G30" s="86">
        <v>77.639751552795033</v>
      </c>
      <c r="H30" s="87">
        <v>75</v>
      </c>
      <c r="I30" s="85">
        <v>19.600000000000001</v>
      </c>
      <c r="J30" s="88">
        <v>9665.4275092936805</v>
      </c>
      <c r="K30" s="89">
        <v>9036.0508342699068</v>
      </c>
      <c r="R30" s="17"/>
      <c r="S30" s="116">
        <v>26</v>
      </c>
      <c r="T30" s="102" t="s">
        <v>55</v>
      </c>
      <c r="U30" s="110">
        <v>3114</v>
      </c>
      <c r="V30" s="89">
        <v>7724.7341575170731</v>
      </c>
      <c r="W30" s="17"/>
      <c r="X30" s="118"/>
      <c r="Y30" s="102">
        <v>13</v>
      </c>
      <c r="Z30" s="102" t="s">
        <v>55</v>
      </c>
      <c r="AA30" s="110" t="s">
        <v>91</v>
      </c>
      <c r="AB30" s="89">
        <v>5650.0389037779887</v>
      </c>
      <c r="AC30" s="17"/>
      <c r="AD30" s="116">
        <v>26</v>
      </c>
      <c r="AE30" s="102" t="s">
        <v>25</v>
      </c>
      <c r="AF30" s="110">
        <v>555</v>
      </c>
      <c r="AG30" s="110">
        <v>500</v>
      </c>
      <c r="AH30" s="119">
        <v>20.6</v>
      </c>
      <c r="AI30" s="17"/>
      <c r="AJ30" s="101"/>
      <c r="AK30" s="102">
        <v>2</v>
      </c>
      <c r="AL30" s="68">
        <v>3114</v>
      </c>
      <c r="AM30" s="57">
        <v>7724.7341575170731</v>
      </c>
    </row>
    <row r="31" spans="2:46" ht="15.95" customHeight="1" x14ac:dyDescent="0.25">
      <c r="B31" s="81">
        <v>27</v>
      </c>
      <c r="C31" s="82"/>
      <c r="D31" s="83" t="s">
        <v>89</v>
      </c>
      <c r="E31" s="84">
        <v>450</v>
      </c>
      <c r="F31" s="85">
        <v>19.399999999999999</v>
      </c>
      <c r="G31" s="86">
        <v>73.637702503681894</v>
      </c>
      <c r="H31" s="87">
        <v>63</v>
      </c>
      <c r="I31" s="85">
        <v>20.100000000000001</v>
      </c>
      <c r="J31" s="88">
        <v>5539.033457249071</v>
      </c>
      <c r="K31" s="89">
        <v>5146.1485259790788</v>
      </c>
      <c r="R31" s="17"/>
      <c r="S31" s="109">
        <v>27</v>
      </c>
      <c r="T31" s="102" t="s">
        <v>46</v>
      </c>
      <c r="U31" s="110">
        <v>6102</v>
      </c>
      <c r="V31" s="89">
        <v>7711.9391372006567</v>
      </c>
      <c r="W31" s="17"/>
      <c r="X31" s="118"/>
      <c r="Y31" s="102">
        <v>14</v>
      </c>
      <c r="Z31" s="102" t="s">
        <v>46</v>
      </c>
      <c r="AA31" s="110">
        <v>4024</v>
      </c>
      <c r="AB31" s="89">
        <v>5519.1493040546384</v>
      </c>
      <c r="AC31" s="17"/>
      <c r="AD31" s="109">
        <v>27</v>
      </c>
      <c r="AE31" s="102" t="s">
        <v>44</v>
      </c>
      <c r="AF31" s="117" t="s">
        <v>45</v>
      </c>
      <c r="AG31" s="110">
        <v>620</v>
      </c>
      <c r="AH31" s="119">
        <v>20.7</v>
      </c>
      <c r="AI31" s="17"/>
      <c r="AJ31" s="101"/>
      <c r="AK31" s="102">
        <v>3</v>
      </c>
      <c r="AL31" s="110" t="s">
        <v>91</v>
      </c>
      <c r="AM31" s="89">
        <v>5650.0389037779887</v>
      </c>
    </row>
    <row r="32" spans="2:46" ht="15.95" customHeight="1" thickBot="1" x14ac:dyDescent="0.3">
      <c r="B32" s="152">
        <v>28</v>
      </c>
      <c r="C32" s="153"/>
      <c r="D32" s="145" t="s">
        <v>91</v>
      </c>
      <c r="E32" s="154">
        <v>450</v>
      </c>
      <c r="F32" s="155">
        <v>19.399999999999999</v>
      </c>
      <c r="G32" s="156">
        <v>73.637702503681894</v>
      </c>
      <c r="H32" s="157">
        <v>62</v>
      </c>
      <c r="I32" s="155">
        <v>20.3</v>
      </c>
      <c r="J32" s="158">
        <v>6096.6542750929366</v>
      </c>
      <c r="K32" s="131">
        <v>5650.0389037779887</v>
      </c>
      <c r="R32" s="17"/>
      <c r="S32" s="116">
        <v>28</v>
      </c>
      <c r="T32" s="102" t="s">
        <v>27</v>
      </c>
      <c r="U32" s="110" t="s">
        <v>78</v>
      </c>
      <c r="V32" s="89">
        <v>7552.2607417653662</v>
      </c>
      <c r="W32" s="17"/>
      <c r="X32" s="118"/>
      <c r="Y32" s="102">
        <v>15</v>
      </c>
      <c r="Z32" s="102" t="s">
        <v>53</v>
      </c>
      <c r="AA32" s="110" t="s">
        <v>92</v>
      </c>
      <c r="AB32" s="89">
        <v>5409.7230337735191</v>
      </c>
      <c r="AC32" s="17"/>
      <c r="AD32" s="116">
        <v>28</v>
      </c>
      <c r="AE32" s="102" t="s">
        <v>25</v>
      </c>
      <c r="AF32" s="110">
        <v>560</v>
      </c>
      <c r="AG32" s="110">
        <v>500</v>
      </c>
      <c r="AH32" s="119">
        <v>20.7</v>
      </c>
      <c r="AI32" s="17"/>
      <c r="AJ32" s="128"/>
      <c r="AK32" s="129">
        <v>4</v>
      </c>
      <c r="AL32" s="130" t="s">
        <v>89</v>
      </c>
      <c r="AM32" s="131">
        <v>5146.1485259790788</v>
      </c>
    </row>
    <row r="33" spans="2:39" ht="16.5" thickBot="1" x14ac:dyDescent="0.3">
      <c r="B33" s="49">
        <v>29</v>
      </c>
      <c r="C33" s="50" t="s">
        <v>44</v>
      </c>
      <c r="D33" s="169" t="s">
        <v>47</v>
      </c>
      <c r="E33" s="52">
        <v>350</v>
      </c>
      <c r="F33" s="53">
        <v>19.399999999999999</v>
      </c>
      <c r="G33" s="54">
        <v>73.637702503681894</v>
      </c>
      <c r="H33" s="55">
        <v>65</v>
      </c>
      <c r="I33" s="53">
        <v>17.399999999999999</v>
      </c>
      <c r="J33" s="56">
        <v>8364.3122676579933</v>
      </c>
      <c r="K33" s="57">
        <v>8033.6301547505836</v>
      </c>
      <c r="R33" s="17"/>
      <c r="S33" s="116">
        <v>29</v>
      </c>
      <c r="T33" s="102" t="s">
        <v>46</v>
      </c>
      <c r="U33" s="110">
        <v>5051</v>
      </c>
      <c r="V33" s="89">
        <v>7513.78922797614</v>
      </c>
      <c r="W33" s="17"/>
      <c r="X33" s="118"/>
      <c r="Y33" s="102">
        <v>16</v>
      </c>
      <c r="Z33" s="102" t="s">
        <v>55</v>
      </c>
      <c r="AA33" s="110" t="s">
        <v>89</v>
      </c>
      <c r="AB33" s="89">
        <v>5146.1485259790788</v>
      </c>
      <c r="AC33" s="17"/>
      <c r="AD33" s="143">
        <v>29</v>
      </c>
      <c r="AE33" s="129" t="s">
        <v>53</v>
      </c>
      <c r="AF33" s="168" t="s">
        <v>93</v>
      </c>
      <c r="AG33" s="130">
        <v>400</v>
      </c>
      <c r="AH33" s="161">
        <v>20.9</v>
      </c>
      <c r="AI33" s="17"/>
      <c r="AJ33" s="73" t="s">
        <v>44</v>
      </c>
      <c r="AK33" s="74">
        <v>1</v>
      </c>
      <c r="AL33" s="170" t="s">
        <v>45</v>
      </c>
      <c r="AM33" s="76">
        <v>9529.4371920117574</v>
      </c>
    </row>
    <row r="34" spans="2:39" ht="16.5" thickBot="1" x14ac:dyDescent="0.3">
      <c r="B34" s="81">
        <v>30</v>
      </c>
      <c r="C34" s="82"/>
      <c r="D34" s="171" t="s">
        <v>83</v>
      </c>
      <c r="E34" s="84">
        <v>490</v>
      </c>
      <c r="F34" s="85">
        <v>19.399999999999999</v>
      </c>
      <c r="G34" s="86">
        <v>73.637702503681894</v>
      </c>
      <c r="H34" s="87">
        <v>64</v>
      </c>
      <c r="I34" s="85">
        <v>19.2</v>
      </c>
      <c r="J34" s="88">
        <v>9070.6319702602232</v>
      </c>
      <c r="K34" s="89">
        <v>8522.1751534537907</v>
      </c>
      <c r="R34" s="17"/>
      <c r="S34" s="109">
        <v>30</v>
      </c>
      <c r="T34" s="102" t="s">
        <v>35</v>
      </c>
      <c r="U34" s="110">
        <v>443</v>
      </c>
      <c r="V34" s="89">
        <v>7503.3306065209772</v>
      </c>
      <c r="W34" s="17"/>
      <c r="X34" s="96"/>
      <c r="Y34" s="97">
        <v>17</v>
      </c>
      <c r="Z34" s="97" t="s">
        <v>53</v>
      </c>
      <c r="AA34" s="165" t="s">
        <v>93</v>
      </c>
      <c r="AB34" s="99">
        <v>3558.8991468972763</v>
      </c>
      <c r="AC34" s="17"/>
      <c r="AD34" s="112">
        <v>30</v>
      </c>
      <c r="AE34" s="66" t="s">
        <v>80</v>
      </c>
      <c r="AF34" s="172" t="s">
        <v>94</v>
      </c>
      <c r="AG34" s="68">
        <v>510</v>
      </c>
      <c r="AH34" s="113">
        <v>21.1</v>
      </c>
      <c r="AI34" s="17"/>
      <c r="AJ34" s="101"/>
      <c r="AK34" s="102">
        <v>2</v>
      </c>
      <c r="AL34" s="117" t="s">
        <v>74</v>
      </c>
      <c r="AM34" s="89">
        <v>9035.7601963304878</v>
      </c>
    </row>
    <row r="35" spans="2:39" x14ac:dyDescent="0.25">
      <c r="B35" s="81">
        <v>31</v>
      </c>
      <c r="C35" s="82"/>
      <c r="D35" s="171" t="s">
        <v>85</v>
      </c>
      <c r="E35" s="84">
        <v>550</v>
      </c>
      <c r="F35" s="85">
        <v>20.399999999999999</v>
      </c>
      <c r="G35" s="86">
        <v>70.0280112044818</v>
      </c>
      <c r="H35" s="87">
        <v>63</v>
      </c>
      <c r="I35" s="85">
        <v>21.5</v>
      </c>
      <c r="J35" s="88">
        <v>9144.9814126394049</v>
      </c>
      <c r="K35" s="89">
        <v>8347.453963862712</v>
      </c>
      <c r="M35" s="17"/>
      <c r="R35" s="17"/>
      <c r="S35" s="116">
        <v>31</v>
      </c>
      <c r="T35" s="102" t="s">
        <v>38</v>
      </c>
      <c r="U35" s="117" t="s">
        <v>88</v>
      </c>
      <c r="V35" s="89">
        <v>7497.9548907327335</v>
      </c>
      <c r="W35" s="17"/>
      <c r="X35" s="111">
        <v>500</v>
      </c>
      <c r="Y35" s="74">
        <v>1</v>
      </c>
      <c r="Z35" s="74" t="s">
        <v>53</v>
      </c>
      <c r="AA35" s="170" t="s">
        <v>54</v>
      </c>
      <c r="AB35" s="76">
        <v>9325.5229636554868</v>
      </c>
      <c r="AC35" s="17"/>
      <c r="AD35" s="116">
        <v>31</v>
      </c>
      <c r="AE35" s="102" t="s">
        <v>27</v>
      </c>
      <c r="AF35" s="110" t="s">
        <v>78</v>
      </c>
      <c r="AG35" s="110">
        <v>500</v>
      </c>
      <c r="AH35" s="119">
        <v>21.3</v>
      </c>
      <c r="AI35" s="17"/>
      <c r="AJ35" s="101"/>
      <c r="AK35" s="102">
        <v>3</v>
      </c>
      <c r="AL35" s="117" t="s">
        <v>83</v>
      </c>
      <c r="AM35" s="89">
        <v>8522.1751534537907</v>
      </c>
    </row>
    <row r="36" spans="2:39" x14ac:dyDescent="0.25">
      <c r="B36" s="81">
        <v>32</v>
      </c>
      <c r="C36" s="82"/>
      <c r="D36" s="171" t="s">
        <v>95</v>
      </c>
      <c r="E36" s="84">
        <v>580</v>
      </c>
      <c r="F36" s="85">
        <v>21.3</v>
      </c>
      <c r="G36" s="86">
        <v>67.069081153588201</v>
      </c>
      <c r="H36" s="87">
        <v>59</v>
      </c>
      <c r="I36" s="85">
        <v>25.1</v>
      </c>
      <c r="J36" s="88">
        <v>5613.3828996282527</v>
      </c>
      <c r="K36" s="89">
        <v>4888.8648742111181</v>
      </c>
      <c r="Q36" s="173"/>
      <c r="R36" s="17"/>
      <c r="S36" s="116">
        <v>32</v>
      </c>
      <c r="T36" s="102" t="s">
        <v>46</v>
      </c>
      <c r="U36" s="110">
        <v>6140</v>
      </c>
      <c r="V36" s="89">
        <v>7422.4085761217257</v>
      </c>
      <c r="W36" s="17"/>
      <c r="X36" s="118"/>
      <c r="Y36" s="102">
        <v>2</v>
      </c>
      <c r="Z36" s="102" t="s">
        <v>27</v>
      </c>
      <c r="AA36" s="110" t="s">
        <v>76</v>
      </c>
      <c r="AB36" s="89">
        <v>8822.5123195296965</v>
      </c>
      <c r="AC36" s="17"/>
      <c r="AD36" s="116">
        <v>32</v>
      </c>
      <c r="AE36" s="102" t="s">
        <v>27</v>
      </c>
      <c r="AF36" s="110" t="s">
        <v>76</v>
      </c>
      <c r="AG36" s="110">
        <v>500</v>
      </c>
      <c r="AH36" s="119">
        <v>21.5</v>
      </c>
      <c r="AI36" s="17"/>
      <c r="AJ36" s="101"/>
      <c r="AK36" s="102">
        <v>4</v>
      </c>
      <c r="AL36" s="117" t="s">
        <v>85</v>
      </c>
      <c r="AM36" s="89">
        <v>8347.453963862712</v>
      </c>
    </row>
    <row r="37" spans="2:39" x14ac:dyDescent="0.25">
      <c r="B37" s="81">
        <v>33</v>
      </c>
      <c r="C37" s="82"/>
      <c r="D37" s="171" t="s">
        <v>45</v>
      </c>
      <c r="E37" s="84">
        <v>620</v>
      </c>
      <c r="F37" s="85">
        <v>20.399999999999999</v>
      </c>
      <c r="G37" s="86">
        <v>70.0280112044818</v>
      </c>
      <c r="H37" s="87">
        <v>66</v>
      </c>
      <c r="I37" s="85">
        <v>20.7</v>
      </c>
      <c r="J37" s="88">
        <v>10334.57249070632</v>
      </c>
      <c r="K37" s="89">
        <v>9529.4371920117574</v>
      </c>
      <c r="R37" s="17"/>
      <c r="S37" s="109">
        <v>33</v>
      </c>
      <c r="T37" s="102" t="s">
        <v>46</v>
      </c>
      <c r="U37" s="110">
        <v>6030</v>
      </c>
      <c r="V37" s="89">
        <v>7393.4901011498232</v>
      </c>
      <c r="W37" s="17"/>
      <c r="X37" s="118"/>
      <c r="Y37" s="102">
        <v>3</v>
      </c>
      <c r="Z37" s="102" t="s">
        <v>44</v>
      </c>
      <c r="AA37" s="117" t="s">
        <v>85</v>
      </c>
      <c r="AB37" s="89">
        <v>8347.453963862712</v>
      </c>
      <c r="AC37" s="17"/>
      <c r="AD37" s="109">
        <v>33</v>
      </c>
      <c r="AE37" s="102" t="s">
        <v>44</v>
      </c>
      <c r="AF37" s="117" t="s">
        <v>85</v>
      </c>
      <c r="AG37" s="110">
        <v>550</v>
      </c>
      <c r="AH37" s="119">
        <v>21.5</v>
      </c>
      <c r="AI37" s="17"/>
      <c r="AJ37" s="101"/>
      <c r="AK37" s="102">
        <v>5</v>
      </c>
      <c r="AL37" s="163" t="s">
        <v>47</v>
      </c>
      <c r="AM37" s="57">
        <v>8033.6301547505836</v>
      </c>
    </row>
    <row r="38" spans="2:39" ht="16.5" thickBot="1" x14ac:dyDescent="0.3">
      <c r="B38" s="120">
        <v>34</v>
      </c>
      <c r="C38" s="121"/>
      <c r="D38" s="174" t="s">
        <v>74</v>
      </c>
      <c r="E38" s="123">
        <v>660</v>
      </c>
      <c r="F38" s="124">
        <v>21.3</v>
      </c>
      <c r="G38" s="125">
        <v>67.069081153588201</v>
      </c>
      <c r="H38" s="126">
        <v>61</v>
      </c>
      <c r="I38" s="124">
        <v>21.9</v>
      </c>
      <c r="J38" s="127">
        <v>9949.7487437185919</v>
      </c>
      <c r="K38" s="99">
        <v>9035.7601963304878</v>
      </c>
      <c r="R38" s="17"/>
      <c r="S38" s="116">
        <v>34</v>
      </c>
      <c r="T38" s="102" t="s">
        <v>46</v>
      </c>
      <c r="U38" s="110">
        <v>3022</v>
      </c>
      <c r="V38" s="89">
        <v>7346.330076943028</v>
      </c>
      <c r="W38" s="17"/>
      <c r="X38" s="118"/>
      <c r="Y38" s="102">
        <v>4</v>
      </c>
      <c r="Z38" s="102" t="s">
        <v>25</v>
      </c>
      <c r="AA38" s="110">
        <v>555</v>
      </c>
      <c r="AB38" s="89">
        <v>8134.2612604824071</v>
      </c>
      <c r="AC38" s="17"/>
      <c r="AD38" s="116">
        <v>34</v>
      </c>
      <c r="AE38" s="102" t="s">
        <v>35</v>
      </c>
      <c r="AF38" s="110">
        <v>443</v>
      </c>
      <c r="AG38" s="110">
        <v>480</v>
      </c>
      <c r="AH38" s="119">
        <v>21.7</v>
      </c>
      <c r="AI38" s="17"/>
      <c r="AJ38" s="128"/>
      <c r="AK38" s="129">
        <v>6</v>
      </c>
      <c r="AL38" s="168" t="s">
        <v>95</v>
      </c>
      <c r="AM38" s="131">
        <v>4888.8648742111181</v>
      </c>
    </row>
    <row r="39" spans="2:39" ht="16.5" thickBot="1" x14ac:dyDescent="0.3">
      <c r="B39" s="132">
        <v>35</v>
      </c>
      <c r="C39" s="133" t="s">
        <v>38</v>
      </c>
      <c r="D39" s="175" t="s">
        <v>75</v>
      </c>
      <c r="E39" s="134">
        <v>380</v>
      </c>
      <c r="F39" s="93">
        <v>18.399999999999999</v>
      </c>
      <c r="G39" s="135">
        <v>77.639751552795033</v>
      </c>
      <c r="H39" s="92">
        <v>71</v>
      </c>
      <c r="I39" s="93">
        <v>18.7</v>
      </c>
      <c r="J39" s="136">
        <v>8241.2060301507536</v>
      </c>
      <c r="K39" s="76">
        <v>7790.814537805305</v>
      </c>
      <c r="R39" s="17"/>
      <c r="S39" s="137">
        <v>35</v>
      </c>
      <c r="T39" s="97" t="s">
        <v>46</v>
      </c>
      <c r="U39" s="98">
        <v>4051</v>
      </c>
      <c r="V39" s="99">
        <v>7157.084810236016</v>
      </c>
      <c r="W39" s="17"/>
      <c r="X39" s="118"/>
      <c r="Y39" s="102">
        <v>5</v>
      </c>
      <c r="Z39" s="102" t="s">
        <v>25</v>
      </c>
      <c r="AA39" s="110">
        <v>560</v>
      </c>
      <c r="AB39" s="89">
        <v>8055.4594968444708</v>
      </c>
      <c r="AC39" s="17"/>
      <c r="AD39" s="116">
        <v>35</v>
      </c>
      <c r="AE39" s="102" t="s">
        <v>44</v>
      </c>
      <c r="AF39" s="117" t="s">
        <v>74</v>
      </c>
      <c r="AG39" s="110">
        <v>660</v>
      </c>
      <c r="AH39" s="119">
        <v>21.9</v>
      </c>
      <c r="AI39" s="17"/>
      <c r="AJ39" s="73" t="s">
        <v>38</v>
      </c>
      <c r="AK39" s="74">
        <v>1</v>
      </c>
      <c r="AL39" s="170" t="s">
        <v>63</v>
      </c>
      <c r="AM39" s="76">
        <v>9276.6156363211412</v>
      </c>
    </row>
    <row r="40" spans="2:39" ht="16.5" thickBot="1" x14ac:dyDescent="0.3">
      <c r="B40" s="81">
        <v>36</v>
      </c>
      <c r="C40" s="82"/>
      <c r="D40" s="171" t="s">
        <v>88</v>
      </c>
      <c r="E40" s="84">
        <v>400</v>
      </c>
      <c r="F40" s="85">
        <v>18.399999999999999</v>
      </c>
      <c r="G40" s="86">
        <v>77.639751552795033</v>
      </c>
      <c r="H40" s="87">
        <v>75</v>
      </c>
      <c r="I40" s="85">
        <v>19.8</v>
      </c>
      <c r="J40" s="88">
        <v>8040.2010050251256</v>
      </c>
      <c r="K40" s="89">
        <v>7497.9548907327335</v>
      </c>
      <c r="R40" s="17"/>
      <c r="S40" s="148">
        <v>36</v>
      </c>
      <c r="T40" s="74" t="s">
        <v>46</v>
      </c>
      <c r="U40" s="75" t="s">
        <v>86</v>
      </c>
      <c r="V40" s="76">
        <v>6998.1412639405207</v>
      </c>
      <c r="W40" s="17"/>
      <c r="X40" s="118"/>
      <c r="Y40" s="102">
        <v>6</v>
      </c>
      <c r="Z40" s="102" t="s">
        <v>38</v>
      </c>
      <c r="AA40" s="117" t="s">
        <v>90</v>
      </c>
      <c r="AB40" s="89">
        <v>8009.0569124693247</v>
      </c>
      <c r="AC40" s="17"/>
      <c r="AD40" s="176">
        <v>36</v>
      </c>
      <c r="AE40" s="97" t="s">
        <v>46</v>
      </c>
      <c r="AF40" s="98">
        <v>4051</v>
      </c>
      <c r="AG40" s="98">
        <v>400</v>
      </c>
      <c r="AH40" s="138">
        <v>21.9</v>
      </c>
      <c r="AI40" s="17"/>
      <c r="AJ40" s="101"/>
      <c r="AK40" s="102">
        <v>2</v>
      </c>
      <c r="AL40" s="117" t="s">
        <v>87</v>
      </c>
      <c r="AM40" s="89">
        <v>8299.8714502746298</v>
      </c>
    </row>
    <row r="41" spans="2:39" x14ac:dyDescent="0.25">
      <c r="B41" s="81">
        <v>37</v>
      </c>
      <c r="C41" s="82"/>
      <c r="D41" s="171" t="s">
        <v>63</v>
      </c>
      <c r="E41" s="84">
        <v>410</v>
      </c>
      <c r="F41" s="85">
        <v>18.399999999999999</v>
      </c>
      <c r="G41" s="86">
        <v>77.639751552795033</v>
      </c>
      <c r="H41" s="87">
        <v>71</v>
      </c>
      <c r="I41" s="85">
        <v>19</v>
      </c>
      <c r="J41" s="88">
        <v>9849.2462311557792</v>
      </c>
      <c r="K41" s="89">
        <v>9276.6156363211412</v>
      </c>
      <c r="R41" s="17"/>
      <c r="S41" s="116">
        <v>37</v>
      </c>
      <c r="T41" s="102" t="s">
        <v>27</v>
      </c>
      <c r="U41" s="110" t="s">
        <v>71</v>
      </c>
      <c r="V41" s="89">
        <v>6931.7022564191248</v>
      </c>
      <c r="W41" s="17"/>
      <c r="X41" s="118"/>
      <c r="Y41" s="102">
        <v>7</v>
      </c>
      <c r="Z41" s="102" t="s">
        <v>27</v>
      </c>
      <c r="AA41" s="110" t="s">
        <v>78</v>
      </c>
      <c r="AB41" s="89">
        <v>7552.2607417653662</v>
      </c>
      <c r="AC41" s="17"/>
      <c r="AD41" s="95">
        <v>37</v>
      </c>
      <c r="AE41" s="177" t="s">
        <v>29</v>
      </c>
      <c r="AF41" s="75" t="s">
        <v>81</v>
      </c>
      <c r="AG41" s="75">
        <v>380</v>
      </c>
      <c r="AH41" s="140">
        <v>22.1</v>
      </c>
      <c r="AI41" s="17"/>
      <c r="AJ41" s="101"/>
      <c r="AK41" s="102">
        <v>3</v>
      </c>
      <c r="AL41" s="117" t="s">
        <v>90</v>
      </c>
      <c r="AM41" s="89">
        <v>8009.0569124693247</v>
      </c>
    </row>
    <row r="42" spans="2:39" x14ac:dyDescent="0.25">
      <c r="B42" s="81">
        <v>38</v>
      </c>
      <c r="C42" s="82"/>
      <c r="D42" s="171" t="s">
        <v>87</v>
      </c>
      <c r="E42" s="84">
        <v>470</v>
      </c>
      <c r="F42" s="85">
        <v>19.399999999999999</v>
      </c>
      <c r="G42" s="86">
        <v>73.637702503681894</v>
      </c>
      <c r="H42" s="87">
        <v>74</v>
      </c>
      <c r="I42" s="85">
        <v>20.2</v>
      </c>
      <c r="J42" s="88">
        <v>8944.7236180904529</v>
      </c>
      <c r="K42" s="89">
        <v>8299.8714502746298</v>
      </c>
      <c r="R42" s="17"/>
      <c r="S42" s="116">
        <v>38</v>
      </c>
      <c r="T42" s="102" t="s">
        <v>46</v>
      </c>
      <c r="U42" s="110">
        <v>5072</v>
      </c>
      <c r="V42" s="89">
        <v>6826.9214143684621</v>
      </c>
      <c r="W42" s="17"/>
      <c r="X42" s="118"/>
      <c r="Y42" s="102">
        <v>8</v>
      </c>
      <c r="Z42" s="102" t="s">
        <v>46</v>
      </c>
      <c r="AA42" s="110">
        <v>5051</v>
      </c>
      <c r="AB42" s="89">
        <v>7513.78922797614</v>
      </c>
      <c r="AC42" s="17"/>
      <c r="AD42" s="116">
        <v>38</v>
      </c>
      <c r="AE42" s="102" t="s">
        <v>46</v>
      </c>
      <c r="AF42" s="110">
        <v>5072</v>
      </c>
      <c r="AG42" s="110">
        <v>500</v>
      </c>
      <c r="AH42" s="119">
        <v>22.2</v>
      </c>
      <c r="AI42" s="17"/>
      <c r="AJ42" s="101"/>
      <c r="AK42" s="102">
        <v>4</v>
      </c>
      <c r="AL42" s="163" t="s">
        <v>75</v>
      </c>
      <c r="AM42" s="57">
        <v>7790.814537805305</v>
      </c>
    </row>
    <row r="43" spans="2:39" ht="15.75" customHeight="1" thickBot="1" x14ac:dyDescent="0.3">
      <c r="B43" s="152">
        <v>39</v>
      </c>
      <c r="C43" s="153"/>
      <c r="D43" s="178" t="s">
        <v>90</v>
      </c>
      <c r="E43" s="154">
        <v>590</v>
      </c>
      <c r="F43" s="155">
        <v>20.399999999999999</v>
      </c>
      <c r="G43" s="156">
        <v>70.0280112044818</v>
      </c>
      <c r="H43" s="157">
        <v>69</v>
      </c>
      <c r="I43" s="155">
        <v>25.1</v>
      </c>
      <c r="J43" s="158">
        <v>9195.9798994974881</v>
      </c>
      <c r="K43" s="131">
        <v>8009.0569124693247</v>
      </c>
      <c r="R43" s="17"/>
      <c r="S43" s="179">
        <v>39</v>
      </c>
      <c r="T43" s="160" t="s">
        <v>29</v>
      </c>
      <c r="U43" s="130" t="s">
        <v>30</v>
      </c>
      <c r="V43" s="131">
        <v>6175.6456702115229</v>
      </c>
      <c r="W43" s="17"/>
      <c r="X43" s="118"/>
      <c r="Y43" s="102">
        <v>9</v>
      </c>
      <c r="Z43" s="102" t="s">
        <v>46</v>
      </c>
      <c r="AA43" s="110" t="s">
        <v>86</v>
      </c>
      <c r="AB43" s="89">
        <v>6998.1412639405207</v>
      </c>
      <c r="AC43" s="17"/>
      <c r="AD43" s="109">
        <v>39</v>
      </c>
      <c r="AE43" s="102" t="s">
        <v>53</v>
      </c>
      <c r="AF43" s="110" t="s">
        <v>92</v>
      </c>
      <c r="AG43" s="110">
        <v>410</v>
      </c>
      <c r="AH43" s="119">
        <v>22.2</v>
      </c>
      <c r="AI43" s="17"/>
      <c r="AJ43" s="128"/>
      <c r="AK43" s="129">
        <v>5</v>
      </c>
      <c r="AL43" s="168" t="s">
        <v>88</v>
      </c>
      <c r="AM43" s="131">
        <v>7497.9548907327335</v>
      </c>
    </row>
    <row r="44" spans="2:39" ht="16.5" thickBot="1" x14ac:dyDescent="0.3">
      <c r="B44" s="180">
        <v>40</v>
      </c>
      <c r="C44" s="181" t="s">
        <v>52</v>
      </c>
      <c r="D44" s="182">
        <v>43</v>
      </c>
      <c r="E44" s="183">
        <v>400</v>
      </c>
      <c r="F44" s="184">
        <v>21.3</v>
      </c>
      <c r="G44" s="185">
        <v>67.069081153588201</v>
      </c>
      <c r="H44" s="186">
        <v>62</v>
      </c>
      <c r="I44" s="184">
        <v>23.1</v>
      </c>
      <c r="J44" s="187">
        <v>9045.2261306532673</v>
      </c>
      <c r="K44" s="188">
        <v>8088.1149935725143</v>
      </c>
      <c r="R44" s="17"/>
      <c r="S44" s="162">
        <v>40</v>
      </c>
      <c r="T44" s="66" t="s">
        <v>46</v>
      </c>
      <c r="U44" s="68">
        <v>6010</v>
      </c>
      <c r="V44" s="57">
        <v>5973.1996196075033</v>
      </c>
      <c r="W44" s="17"/>
      <c r="X44" s="118"/>
      <c r="Y44" s="102">
        <v>10</v>
      </c>
      <c r="Z44" s="102" t="s">
        <v>46</v>
      </c>
      <c r="AA44" s="110">
        <v>5072</v>
      </c>
      <c r="AB44" s="89">
        <v>6826.9214143684621</v>
      </c>
      <c r="AC44" s="17"/>
      <c r="AD44" s="116">
        <v>40</v>
      </c>
      <c r="AE44" s="102" t="s">
        <v>46</v>
      </c>
      <c r="AF44" s="110">
        <v>5051</v>
      </c>
      <c r="AG44" s="110">
        <v>500</v>
      </c>
      <c r="AH44" s="119">
        <v>22.4</v>
      </c>
      <c r="AI44" s="17"/>
      <c r="AJ44" s="189" t="s">
        <v>52</v>
      </c>
      <c r="AK44" s="70">
        <v>1</v>
      </c>
      <c r="AL44" s="190">
        <v>43</v>
      </c>
      <c r="AM44" s="188">
        <v>8088.1149935725143</v>
      </c>
    </row>
    <row r="45" spans="2:39" ht="16.5" thickBot="1" x14ac:dyDescent="0.3">
      <c r="B45" s="191">
        <v>41</v>
      </c>
      <c r="C45" s="192" t="s">
        <v>80</v>
      </c>
      <c r="D45" s="193" t="s">
        <v>94</v>
      </c>
      <c r="E45" s="194">
        <v>510</v>
      </c>
      <c r="F45" s="195">
        <v>17.5</v>
      </c>
      <c r="G45" s="196">
        <v>81.632653061224488</v>
      </c>
      <c r="H45" s="197">
        <v>75</v>
      </c>
      <c r="I45" s="195">
        <v>21.1</v>
      </c>
      <c r="J45" s="198">
        <v>3366.8341708542716</v>
      </c>
      <c r="K45" s="64">
        <v>3088.8746055860702</v>
      </c>
      <c r="R45" s="17"/>
      <c r="S45" s="116">
        <v>41</v>
      </c>
      <c r="T45" s="102" t="s">
        <v>55</v>
      </c>
      <c r="U45" s="110" t="s">
        <v>91</v>
      </c>
      <c r="V45" s="89">
        <v>5650.0389037779887</v>
      </c>
      <c r="W45" s="17"/>
      <c r="X45" s="118"/>
      <c r="Y45" s="102">
        <v>11</v>
      </c>
      <c r="Z45" s="102" t="s">
        <v>44</v>
      </c>
      <c r="AA45" s="117" t="s">
        <v>95</v>
      </c>
      <c r="AB45" s="89">
        <v>4888.8648742111181</v>
      </c>
      <c r="AC45" s="17"/>
      <c r="AD45" s="116">
        <v>41</v>
      </c>
      <c r="AE45" s="102" t="s">
        <v>53</v>
      </c>
      <c r="AF45" s="117" t="s">
        <v>54</v>
      </c>
      <c r="AG45" s="110">
        <v>550</v>
      </c>
      <c r="AH45" s="119">
        <v>22.9</v>
      </c>
      <c r="AI45" s="17"/>
      <c r="AJ45" s="199" t="s">
        <v>80</v>
      </c>
      <c r="AK45" s="62">
        <v>1</v>
      </c>
      <c r="AL45" s="200" t="s">
        <v>94</v>
      </c>
      <c r="AM45" s="64">
        <v>3088.8746055860702</v>
      </c>
    </row>
    <row r="46" spans="2:39" ht="16.5" thickBot="1" x14ac:dyDescent="0.3">
      <c r="B46" s="49">
        <v>42</v>
      </c>
      <c r="C46" s="50" t="s">
        <v>53</v>
      </c>
      <c r="D46" s="169" t="s">
        <v>93</v>
      </c>
      <c r="E46" s="52">
        <v>400</v>
      </c>
      <c r="F46" s="53">
        <v>17.5</v>
      </c>
      <c r="G46" s="54">
        <v>81.632653061224488</v>
      </c>
      <c r="H46" s="55">
        <v>63</v>
      </c>
      <c r="I46" s="53">
        <v>20.9</v>
      </c>
      <c r="J46" s="56">
        <v>3869.3467336683416</v>
      </c>
      <c r="K46" s="57">
        <v>3558.8991468972763</v>
      </c>
      <c r="R46" s="17"/>
      <c r="S46" s="109">
        <v>42</v>
      </c>
      <c r="T46" s="102" t="s">
        <v>46</v>
      </c>
      <c r="U46" s="110">
        <v>4024</v>
      </c>
      <c r="V46" s="89">
        <v>5519.1493040546384</v>
      </c>
      <c r="W46" s="17"/>
      <c r="X46" s="118"/>
      <c r="Y46" s="102">
        <v>12</v>
      </c>
      <c r="Z46" s="102" t="s">
        <v>35</v>
      </c>
      <c r="AA46" s="201" t="s">
        <v>96</v>
      </c>
      <c r="AB46" s="89">
        <v>4820.4394063339951</v>
      </c>
      <c r="AC46" s="17"/>
      <c r="AD46" s="179">
        <v>42</v>
      </c>
      <c r="AE46" s="129" t="s">
        <v>35</v>
      </c>
      <c r="AF46" s="202" t="s">
        <v>96</v>
      </c>
      <c r="AG46" s="130">
        <v>580</v>
      </c>
      <c r="AH46" s="161">
        <v>22.9</v>
      </c>
      <c r="AI46" s="17"/>
      <c r="AJ46" s="73" t="s">
        <v>53</v>
      </c>
      <c r="AK46" s="74">
        <v>1</v>
      </c>
      <c r="AL46" s="170" t="s">
        <v>54</v>
      </c>
      <c r="AM46" s="76">
        <v>9325.5229636554868</v>
      </c>
    </row>
    <row r="47" spans="2:39" ht="16.5" thickBot="1" x14ac:dyDescent="0.3">
      <c r="B47" s="81">
        <v>43</v>
      </c>
      <c r="C47" s="82"/>
      <c r="D47" s="83" t="s">
        <v>92</v>
      </c>
      <c r="E47" s="84">
        <v>410</v>
      </c>
      <c r="F47" s="85">
        <v>17.5</v>
      </c>
      <c r="G47" s="86">
        <v>81.632653061224488</v>
      </c>
      <c r="H47" s="87">
        <v>69</v>
      </c>
      <c r="I47" s="85">
        <v>22.2</v>
      </c>
      <c r="J47" s="88">
        <v>5979.8994974874377</v>
      </c>
      <c r="K47" s="89">
        <v>5409.7230337735191</v>
      </c>
      <c r="R47" s="17"/>
      <c r="S47" s="116">
        <v>43</v>
      </c>
      <c r="T47" s="102" t="s">
        <v>53</v>
      </c>
      <c r="U47" s="110" t="s">
        <v>92</v>
      </c>
      <c r="V47" s="89">
        <v>5409.7230337735191</v>
      </c>
      <c r="W47" s="17"/>
      <c r="X47" s="159"/>
      <c r="Y47" s="129">
        <v>13</v>
      </c>
      <c r="Z47" s="129" t="s">
        <v>80</v>
      </c>
      <c r="AA47" s="202" t="s">
        <v>94</v>
      </c>
      <c r="AB47" s="131">
        <v>3088.8746055860702</v>
      </c>
      <c r="AC47" s="17"/>
      <c r="AD47" s="162">
        <v>43</v>
      </c>
      <c r="AE47" s="66" t="s">
        <v>46</v>
      </c>
      <c r="AF47" s="68">
        <v>6140</v>
      </c>
      <c r="AG47" s="68">
        <v>600</v>
      </c>
      <c r="AH47" s="113">
        <v>23</v>
      </c>
      <c r="AI47" s="17"/>
      <c r="AJ47" s="101"/>
      <c r="AK47" s="102">
        <v>2</v>
      </c>
      <c r="AL47" s="110" t="s">
        <v>92</v>
      </c>
      <c r="AM47" s="89">
        <v>5409.7230337735191</v>
      </c>
    </row>
    <row r="48" spans="2:39" ht="16.5" thickBot="1" x14ac:dyDescent="0.3">
      <c r="B48" s="120">
        <v>44</v>
      </c>
      <c r="C48" s="121"/>
      <c r="D48" s="174" t="s">
        <v>54</v>
      </c>
      <c r="E48" s="123">
        <v>550</v>
      </c>
      <c r="F48" s="124">
        <v>17.5</v>
      </c>
      <c r="G48" s="125">
        <v>81.632653061224488</v>
      </c>
      <c r="H48" s="126">
        <v>71</v>
      </c>
      <c r="I48" s="124">
        <v>22.9</v>
      </c>
      <c r="J48" s="127">
        <v>10402.010050251256</v>
      </c>
      <c r="K48" s="99">
        <v>9325.5229636554868</v>
      </c>
      <c r="M48" s="17"/>
      <c r="N48" s="17"/>
      <c r="O48" s="17"/>
      <c r="P48" s="203"/>
      <c r="Q48" s="17"/>
      <c r="R48" s="17"/>
      <c r="S48" s="137">
        <v>44</v>
      </c>
      <c r="T48" s="97" t="s">
        <v>55</v>
      </c>
      <c r="U48" s="98" t="s">
        <v>89</v>
      </c>
      <c r="V48" s="99">
        <v>5146.1485259790788</v>
      </c>
      <c r="W48" s="17"/>
      <c r="X48" s="65">
        <v>600</v>
      </c>
      <c r="Y48" s="66">
        <v>1</v>
      </c>
      <c r="Z48" s="66" t="s">
        <v>44</v>
      </c>
      <c r="AA48" s="163" t="s">
        <v>45</v>
      </c>
      <c r="AB48" s="57">
        <v>9529.4371920117574</v>
      </c>
      <c r="AC48" s="17"/>
      <c r="AD48" s="116">
        <v>44</v>
      </c>
      <c r="AE48" s="102" t="s">
        <v>52</v>
      </c>
      <c r="AF48" s="166">
        <v>43</v>
      </c>
      <c r="AG48" s="102">
        <v>400</v>
      </c>
      <c r="AH48" s="119">
        <v>23.1</v>
      </c>
      <c r="AI48" s="17"/>
      <c r="AJ48" s="128"/>
      <c r="AK48" s="129">
        <v>3</v>
      </c>
      <c r="AL48" s="204" t="s">
        <v>93</v>
      </c>
      <c r="AM48" s="205">
        <v>3558.8991468972763</v>
      </c>
    </row>
    <row r="49" spans="2:39" x14ac:dyDescent="0.25">
      <c r="B49" s="132">
        <v>45</v>
      </c>
      <c r="C49" s="133" t="s">
        <v>35</v>
      </c>
      <c r="D49" s="91">
        <v>201</v>
      </c>
      <c r="E49" s="134">
        <v>280</v>
      </c>
      <c r="F49" s="93">
        <v>19.399999999999999</v>
      </c>
      <c r="G49" s="135">
        <v>73.637702503681894</v>
      </c>
      <c r="H49" s="92">
        <v>68</v>
      </c>
      <c r="I49" s="93">
        <v>20.3</v>
      </c>
      <c r="J49" s="136">
        <v>2311.5577889447236</v>
      </c>
      <c r="K49" s="76">
        <v>2142.2227416150522</v>
      </c>
      <c r="M49" s="17"/>
      <c r="N49" s="17"/>
      <c r="O49" s="17"/>
      <c r="P49" s="203"/>
      <c r="Q49" s="17"/>
      <c r="R49" s="17"/>
      <c r="S49" s="148">
        <v>45</v>
      </c>
      <c r="T49" s="74" t="s">
        <v>44</v>
      </c>
      <c r="U49" s="170" t="s">
        <v>95</v>
      </c>
      <c r="V49" s="76">
        <v>4888.8648742111181</v>
      </c>
      <c r="W49" s="17"/>
      <c r="X49" s="118"/>
      <c r="Y49" s="102">
        <v>2</v>
      </c>
      <c r="Z49" s="102" t="s">
        <v>27</v>
      </c>
      <c r="AA49" s="110" t="s">
        <v>66</v>
      </c>
      <c r="AB49" s="89">
        <v>9094.8387654534454</v>
      </c>
      <c r="AC49" s="17"/>
      <c r="AD49" s="109">
        <v>45</v>
      </c>
      <c r="AE49" s="102" t="s">
        <v>46</v>
      </c>
      <c r="AF49" s="110">
        <v>6102</v>
      </c>
      <c r="AG49" s="110">
        <v>600</v>
      </c>
      <c r="AH49" s="119">
        <v>23.1</v>
      </c>
      <c r="AI49" s="17"/>
      <c r="AJ49" s="101" t="s">
        <v>35</v>
      </c>
      <c r="AK49" s="66">
        <v>1</v>
      </c>
      <c r="AL49" s="68">
        <v>3300</v>
      </c>
      <c r="AM49" s="57">
        <v>9596.0617038681794</v>
      </c>
    </row>
    <row r="50" spans="2:39" ht="16.5" thickBot="1" x14ac:dyDescent="0.3">
      <c r="B50" s="81">
        <v>46</v>
      </c>
      <c r="C50" s="82"/>
      <c r="D50" s="83">
        <v>443</v>
      </c>
      <c r="E50" s="84">
        <v>480</v>
      </c>
      <c r="F50" s="85">
        <v>20.399999999999999</v>
      </c>
      <c r="G50" s="86">
        <v>70.0280112044818</v>
      </c>
      <c r="H50" s="87">
        <v>69</v>
      </c>
      <c r="I50" s="85">
        <v>21.7</v>
      </c>
      <c r="J50" s="88">
        <v>8241.2060301507536</v>
      </c>
      <c r="K50" s="89">
        <v>7503.3306065209772</v>
      </c>
      <c r="M50" s="17"/>
      <c r="N50" s="17"/>
      <c r="O50" s="17"/>
      <c r="P50" s="203"/>
      <c r="Q50" s="17"/>
      <c r="R50" s="17"/>
      <c r="S50" s="143">
        <v>46</v>
      </c>
      <c r="T50" s="129" t="s">
        <v>35</v>
      </c>
      <c r="U50" s="202" t="s">
        <v>96</v>
      </c>
      <c r="V50" s="131">
        <v>4820.4394063339951</v>
      </c>
      <c r="W50" s="17"/>
      <c r="X50" s="118"/>
      <c r="Y50" s="102">
        <v>3</v>
      </c>
      <c r="Z50" s="102" t="s">
        <v>44</v>
      </c>
      <c r="AA50" s="117" t="s">
        <v>74</v>
      </c>
      <c r="AB50" s="89">
        <v>9035.7601963304878</v>
      </c>
      <c r="AC50" s="17"/>
      <c r="AD50" s="137">
        <v>46</v>
      </c>
      <c r="AE50" s="97" t="s">
        <v>46</v>
      </c>
      <c r="AF50" s="98">
        <v>6030</v>
      </c>
      <c r="AG50" s="98">
        <v>600</v>
      </c>
      <c r="AH50" s="138">
        <v>23.3</v>
      </c>
      <c r="AI50" s="17"/>
      <c r="AJ50" s="101"/>
      <c r="AK50" s="102">
        <v>2</v>
      </c>
      <c r="AL50" s="110">
        <v>443</v>
      </c>
      <c r="AM50" s="89">
        <v>7503.3306065209772</v>
      </c>
    </row>
    <row r="51" spans="2:39" ht="15.75" customHeight="1" x14ac:dyDescent="0.25">
      <c r="B51" s="81">
        <v>47</v>
      </c>
      <c r="C51" s="82"/>
      <c r="D51" s="83">
        <v>3300</v>
      </c>
      <c r="E51" s="84">
        <v>450</v>
      </c>
      <c r="F51" s="87">
        <v>20.399999999999999</v>
      </c>
      <c r="G51" s="86">
        <v>70.0280112044818</v>
      </c>
      <c r="H51" s="87">
        <v>63</v>
      </c>
      <c r="I51" s="85">
        <v>19.100000000000001</v>
      </c>
      <c r="J51" s="88">
        <v>10201.005025125629</v>
      </c>
      <c r="K51" s="89">
        <v>9596.0617038681794</v>
      </c>
      <c r="M51" s="17"/>
      <c r="N51" s="17"/>
      <c r="O51" s="17"/>
      <c r="P51" s="203"/>
      <c r="Q51" s="17"/>
      <c r="R51" s="17"/>
      <c r="S51" s="162">
        <v>47</v>
      </c>
      <c r="T51" s="67" t="s">
        <v>29</v>
      </c>
      <c r="U51" s="68" t="s">
        <v>81</v>
      </c>
      <c r="V51" s="57">
        <v>3869.0545752015901</v>
      </c>
      <c r="W51" s="17"/>
      <c r="X51" s="118"/>
      <c r="Y51" s="102">
        <v>4</v>
      </c>
      <c r="Z51" s="102" t="s">
        <v>46</v>
      </c>
      <c r="AA51" s="110">
        <v>6102</v>
      </c>
      <c r="AB51" s="89">
        <v>7711.9391372006567</v>
      </c>
      <c r="AC51" s="17"/>
      <c r="AD51" s="95">
        <v>47</v>
      </c>
      <c r="AE51" s="74" t="s">
        <v>46</v>
      </c>
      <c r="AF51" s="75" t="s">
        <v>86</v>
      </c>
      <c r="AG51" s="75">
        <v>500</v>
      </c>
      <c r="AH51" s="140">
        <v>24.7</v>
      </c>
      <c r="AI51" s="17"/>
      <c r="AJ51" s="101"/>
      <c r="AK51" s="102">
        <v>3</v>
      </c>
      <c r="AL51" s="201" t="s">
        <v>96</v>
      </c>
      <c r="AM51" s="89">
        <v>4820.4394063339951</v>
      </c>
    </row>
    <row r="52" spans="2:39" ht="16.5" thickBot="1" x14ac:dyDescent="0.3">
      <c r="B52" s="152">
        <v>48</v>
      </c>
      <c r="C52" s="153"/>
      <c r="D52" s="206" t="s">
        <v>96</v>
      </c>
      <c r="E52" s="154">
        <v>580</v>
      </c>
      <c r="F52" s="155">
        <v>21.3</v>
      </c>
      <c r="G52" s="156">
        <v>67.069081153588201</v>
      </c>
      <c r="H52" s="157">
        <v>60</v>
      </c>
      <c r="I52" s="155">
        <v>22.9</v>
      </c>
      <c r="J52" s="158">
        <v>5376.8844221105528</v>
      </c>
      <c r="K52" s="131">
        <v>4820.4394063339951</v>
      </c>
      <c r="M52" s="17"/>
      <c r="N52" s="17"/>
      <c r="O52" s="17"/>
      <c r="P52" s="203"/>
      <c r="Q52" s="17"/>
      <c r="R52" s="17"/>
      <c r="S52" s="109">
        <v>48</v>
      </c>
      <c r="T52" s="102" t="s">
        <v>53</v>
      </c>
      <c r="U52" s="117" t="s">
        <v>93</v>
      </c>
      <c r="V52" s="89">
        <v>3558.8991468972763</v>
      </c>
      <c r="W52" s="17"/>
      <c r="X52" s="118"/>
      <c r="Y52" s="102">
        <v>5</v>
      </c>
      <c r="Z52" s="102" t="s">
        <v>46</v>
      </c>
      <c r="AA52" s="110">
        <v>6140</v>
      </c>
      <c r="AB52" s="89">
        <v>7422.4085761217257</v>
      </c>
      <c r="AC52" s="17"/>
      <c r="AD52" s="179">
        <v>48</v>
      </c>
      <c r="AE52" s="129" t="s">
        <v>46</v>
      </c>
      <c r="AF52" s="130">
        <v>6010</v>
      </c>
      <c r="AG52" s="130">
        <v>600</v>
      </c>
      <c r="AH52" s="161">
        <v>24.9</v>
      </c>
      <c r="AI52" s="17"/>
      <c r="AJ52" s="101"/>
      <c r="AK52" s="97">
        <v>4</v>
      </c>
      <c r="AL52" s="98">
        <v>201</v>
      </c>
      <c r="AM52" s="99">
        <v>2142.2227416150522</v>
      </c>
    </row>
    <row r="53" spans="2:39" ht="16.5" thickBot="1" x14ac:dyDescent="0.3">
      <c r="B53" s="49">
        <v>49</v>
      </c>
      <c r="C53" s="207" t="s">
        <v>29</v>
      </c>
      <c r="D53" s="51" t="s">
        <v>30</v>
      </c>
      <c r="E53" s="52">
        <v>250</v>
      </c>
      <c r="F53" s="53">
        <v>17.5</v>
      </c>
      <c r="G53" s="54">
        <v>81.632653061224488</v>
      </c>
      <c r="H53" s="55">
        <v>65</v>
      </c>
      <c r="I53" s="53">
        <v>18.7</v>
      </c>
      <c r="J53" s="56">
        <v>6532.6633165829153</v>
      </c>
      <c r="K53" s="57">
        <v>6175.6456702115229</v>
      </c>
      <c r="M53" s="17"/>
      <c r="N53" s="17"/>
      <c r="O53" s="17"/>
      <c r="P53" s="203"/>
      <c r="Q53" s="17"/>
      <c r="R53" s="17"/>
      <c r="S53" s="137">
        <v>49</v>
      </c>
      <c r="T53" s="97" t="s">
        <v>80</v>
      </c>
      <c r="U53" s="208" t="s">
        <v>94</v>
      </c>
      <c r="V53" s="99">
        <v>3088.8746055860702</v>
      </c>
      <c r="W53" s="17"/>
      <c r="X53" s="118"/>
      <c r="Y53" s="102">
        <v>6</v>
      </c>
      <c r="Z53" s="102" t="s">
        <v>46</v>
      </c>
      <c r="AA53" s="110">
        <v>6030</v>
      </c>
      <c r="AB53" s="89">
        <v>7393.4901011498232</v>
      </c>
      <c r="AC53" s="17"/>
      <c r="AD53" s="162">
        <v>49</v>
      </c>
      <c r="AE53" s="66" t="s">
        <v>38</v>
      </c>
      <c r="AF53" s="163" t="s">
        <v>90</v>
      </c>
      <c r="AG53" s="68">
        <v>590</v>
      </c>
      <c r="AH53" s="113">
        <v>25.1</v>
      </c>
      <c r="AI53" s="17"/>
      <c r="AJ53" s="209" t="s">
        <v>29</v>
      </c>
      <c r="AK53" s="74">
        <v>1</v>
      </c>
      <c r="AL53" s="75" t="s">
        <v>30</v>
      </c>
      <c r="AM53" s="76">
        <v>6175.6456702115229</v>
      </c>
    </row>
    <row r="54" spans="2:39" ht="16.5" thickBot="1" x14ac:dyDescent="0.3">
      <c r="B54" s="152">
        <v>50</v>
      </c>
      <c r="C54" s="210"/>
      <c r="D54" s="145" t="s">
        <v>81</v>
      </c>
      <c r="E54" s="154">
        <v>380</v>
      </c>
      <c r="F54" s="155">
        <v>18.399999999999999</v>
      </c>
      <c r="G54" s="156">
        <v>77.639751552795033</v>
      </c>
      <c r="H54" s="157">
        <v>66</v>
      </c>
      <c r="I54" s="124">
        <v>22.1</v>
      </c>
      <c r="J54" s="127">
        <v>4271.3567839195985</v>
      </c>
      <c r="K54" s="99">
        <v>3869.0545752015901</v>
      </c>
      <c r="M54" s="17"/>
      <c r="N54" s="17"/>
      <c r="O54" s="17"/>
      <c r="P54" s="203"/>
      <c r="Q54" s="17"/>
      <c r="R54" s="17"/>
      <c r="S54" s="61">
        <v>50</v>
      </c>
      <c r="T54" s="62" t="s">
        <v>35</v>
      </c>
      <c r="U54" s="63">
        <v>201</v>
      </c>
      <c r="V54" s="64">
        <v>2142.2227416150522</v>
      </c>
      <c r="W54" s="17"/>
      <c r="X54" s="159"/>
      <c r="Y54" s="129">
        <v>7</v>
      </c>
      <c r="Z54" s="129" t="s">
        <v>46</v>
      </c>
      <c r="AA54" s="130">
        <v>6010</v>
      </c>
      <c r="AB54" s="131">
        <v>5973.1996196075033</v>
      </c>
      <c r="AC54" s="17"/>
      <c r="AD54" s="143">
        <v>50</v>
      </c>
      <c r="AE54" s="129" t="s">
        <v>44</v>
      </c>
      <c r="AF54" s="168" t="s">
        <v>95</v>
      </c>
      <c r="AG54" s="130">
        <v>580</v>
      </c>
      <c r="AH54" s="161">
        <v>25.1</v>
      </c>
      <c r="AI54" s="17"/>
      <c r="AJ54" s="211"/>
      <c r="AK54" s="129">
        <v>2</v>
      </c>
      <c r="AL54" s="130" t="s">
        <v>81</v>
      </c>
      <c r="AM54" s="131">
        <v>3869.0545752015901</v>
      </c>
    </row>
    <row r="55" spans="2:39" ht="16.5" thickBot="1" x14ac:dyDescent="0.3">
      <c r="B55" s="212" t="s">
        <v>97</v>
      </c>
      <c r="C55" s="213"/>
      <c r="D55" s="213"/>
      <c r="E55" s="213"/>
      <c r="F55" s="213"/>
      <c r="G55" s="213"/>
      <c r="H55" s="214"/>
      <c r="I55" s="215">
        <f>AVERAGE(I5:I54)</f>
        <v>20.594000000000001</v>
      </c>
      <c r="J55" s="216">
        <f t="shared" ref="J55:K55" si="0">AVERAGE(J5:J54)</f>
        <v>8020.619827763353</v>
      </c>
      <c r="K55" s="64">
        <f t="shared" si="0"/>
        <v>7415.6726356777399</v>
      </c>
    </row>
    <row r="58" spans="2:39" x14ac:dyDescent="0.25">
      <c r="P58" s="1"/>
    </row>
    <row r="59" spans="2:39" x14ac:dyDescent="0.25">
      <c r="P59" s="1"/>
    </row>
    <row r="60" spans="2:39" x14ac:dyDescent="0.25">
      <c r="P60" s="1"/>
    </row>
    <row r="61" spans="2:39" x14ac:dyDescent="0.25">
      <c r="P61" s="1"/>
    </row>
  </sheetData>
  <mergeCells count="36">
    <mergeCell ref="C53:C54"/>
    <mergeCell ref="AJ53:AJ54"/>
    <mergeCell ref="B55:H55"/>
    <mergeCell ref="C33:C38"/>
    <mergeCell ref="AJ33:AJ38"/>
    <mergeCell ref="X35:X47"/>
    <mergeCell ref="C39:C43"/>
    <mergeCell ref="AJ39:AJ43"/>
    <mergeCell ref="C46:C48"/>
    <mergeCell ref="AJ46:AJ48"/>
    <mergeCell ref="X48:X54"/>
    <mergeCell ref="C49:C52"/>
    <mergeCell ref="AJ49:AJ52"/>
    <mergeCell ref="AO7:AO11"/>
    <mergeCell ref="C10:C17"/>
    <mergeCell ref="AJ10:AJ17"/>
    <mergeCell ref="M17:Q17"/>
    <mergeCell ref="C18:C28"/>
    <mergeCell ref="X18:X34"/>
    <mergeCell ref="AJ18:AJ28"/>
    <mergeCell ref="AO18:AS21"/>
    <mergeCell ref="C29:C32"/>
    <mergeCell ref="AJ29:AJ32"/>
    <mergeCell ref="AD2:AH2"/>
    <mergeCell ref="AJ2:AM2"/>
    <mergeCell ref="C5:C9"/>
    <mergeCell ref="M5:Q5"/>
    <mergeCell ref="X5:X6"/>
    <mergeCell ref="AJ5:AJ9"/>
    <mergeCell ref="X7:X17"/>
    <mergeCell ref="B2:D2"/>
    <mergeCell ref="F2:I2"/>
    <mergeCell ref="J2:K2"/>
    <mergeCell ref="M2:Q2"/>
    <mergeCell ref="S2:V2"/>
    <mergeCell ref="X2:A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2019-12-30T12:56:16Z</dcterms:modified>
</cp:coreProperties>
</file>