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0" i="1" l="1"/>
  <c r="J70" i="1"/>
  <c r="I70" i="1"/>
</calcChain>
</file>

<file path=xl/sharedStrings.xml><?xml version="1.0" encoding="utf-8"?>
<sst xmlns="http://schemas.openxmlformats.org/spreadsheetml/2006/main" count="485" uniqueCount="109">
  <si>
    <t>MO kukuruza</t>
  </si>
  <si>
    <t>zrno</t>
  </si>
  <si>
    <t>Draksenić, Dubica - Mlin "Jelena"</t>
  </si>
  <si>
    <t>2019.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</si>
  <si>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</si>
  <si>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</si>
  <si>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</si>
  <si>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</si>
  <si>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</si>
  <si>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</si>
  <si>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</si>
  <si>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</si>
  <si>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</si>
  <si>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</si>
  <si>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</si>
  <si>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br. biljaka 18.06.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</si>
  <si>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</si>
  <si>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</si>
  <si>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</si>
  <si>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</si>
  <si>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</si>
  <si>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</si>
  <si>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</si>
  <si>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</si>
  <si>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</si>
  <si>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bc</t>
  </si>
  <si>
    <t>instituti</t>
  </si>
  <si>
    <t>dekalb</t>
  </si>
  <si>
    <t>as</t>
  </si>
  <si>
    <t>kws</t>
  </si>
  <si>
    <t>kamparis</t>
  </si>
  <si>
    <t>thriller</t>
  </si>
  <si>
    <t>predusjev</t>
  </si>
  <si>
    <t>žito</t>
  </si>
  <si>
    <t>pioneer</t>
  </si>
  <si>
    <t>P0725</t>
  </si>
  <si>
    <t>Cosun Cereals</t>
  </si>
  <si>
    <t>apollon</t>
  </si>
  <si>
    <t>P9537</t>
  </si>
  <si>
    <t>sjetva</t>
  </si>
  <si>
    <t>24.04.19.</t>
  </si>
  <si>
    <t>syngenta</t>
  </si>
  <si>
    <t>đubrenje</t>
  </si>
  <si>
    <t>26.10.18.</t>
  </si>
  <si>
    <t>zaorano</t>
  </si>
  <si>
    <t>NPK (8-24-24)</t>
  </si>
  <si>
    <t>400 kh/ha</t>
  </si>
  <si>
    <t>chorintos</t>
  </si>
  <si>
    <t>UREA (46%)</t>
  </si>
  <si>
    <t>100 kg/ha</t>
  </si>
  <si>
    <t>pajdaš</t>
  </si>
  <si>
    <t>andromeda</t>
  </si>
  <si>
    <t>P9241</t>
  </si>
  <si>
    <t>riđan</t>
  </si>
  <si>
    <t>20.04.19.</t>
  </si>
  <si>
    <t>predsjetveno</t>
  </si>
  <si>
    <t>lg</t>
  </si>
  <si>
    <t>P1241</t>
  </si>
  <si>
    <t>22.04.19.</t>
  </si>
  <si>
    <t>u sijačicu</t>
  </si>
  <si>
    <t>NP (10-35)</t>
  </si>
  <si>
    <t>25 kg/ha</t>
  </si>
  <si>
    <t>os</t>
  </si>
  <si>
    <t>P9903</t>
  </si>
  <si>
    <t>11.06.19.</t>
  </si>
  <si>
    <t>prihrana, kultiviranje</t>
  </si>
  <si>
    <t>AN (34%)</t>
  </si>
  <si>
    <t>250 kg/ha</t>
  </si>
  <si>
    <t>helium</t>
  </si>
  <si>
    <t>zaštita</t>
  </si>
  <si>
    <t>20.05.19.</t>
  </si>
  <si>
    <t>4-5 listova</t>
  </si>
  <si>
    <t>Adengo</t>
  </si>
  <si>
    <t>0,44 l/ha</t>
  </si>
  <si>
    <t>zp</t>
  </si>
  <si>
    <t>jullen</t>
  </si>
  <si>
    <t>photon</t>
  </si>
  <si>
    <t>balasco</t>
  </si>
  <si>
    <t>Agro Dimark</t>
  </si>
  <si>
    <t>0,3 l/ha</t>
  </si>
  <si>
    <t>dan polja</t>
  </si>
  <si>
    <t>23.10.19.</t>
  </si>
  <si>
    <t>bl</t>
  </si>
  <si>
    <t>P9911</t>
  </si>
  <si>
    <t>žetva</t>
  </si>
  <si>
    <t>agrimax</t>
  </si>
  <si>
    <t>senko</t>
  </si>
  <si>
    <t>ns</t>
  </si>
  <si>
    <t>zoan</t>
  </si>
  <si>
    <t>Cossun Cereals</t>
  </si>
  <si>
    <t>kleoptras</t>
  </si>
  <si>
    <t>Napomena</t>
  </si>
  <si>
    <t>kollegas</t>
  </si>
  <si>
    <t>NS 3023 je u vrijeme žetve bio potpuno uništene stabljike što pripisujemo slaboj otpornosti na vjetar i polijeganje</t>
  </si>
  <si>
    <t>P0023</t>
  </si>
  <si>
    <t>krios</t>
  </si>
  <si>
    <t>P0412</t>
  </si>
  <si>
    <t>kulak</t>
  </si>
  <si>
    <t>tomasov</t>
  </si>
  <si>
    <t>5041 ultra</t>
  </si>
  <si>
    <t>kapitolis</t>
  </si>
  <si>
    <t>30.500</t>
  </si>
  <si>
    <t>orlando</t>
  </si>
  <si>
    <t>sibila</t>
  </si>
  <si>
    <t>5M43</t>
  </si>
  <si>
    <t>rabina</t>
  </si>
  <si>
    <t>muro</t>
  </si>
  <si>
    <t>cossun cereals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</si>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</sst>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6"/>
  <sheetViews>
    <sheetView tabSelected="1" topLeftCell="L1" zoomScale="70" zoomScaleNormal="70" workbookViewId="0">
      <selection activeCell="O44" sqref="O44"/>
    </sheetView>
  </sheetViews>
  <sheetFormatPr defaultColWidth="12.7109375" defaultRowHeight="15.75" x14ac:dyDescent="0.25"/>
  <cols>
    <col min="1" max="1" width="5.7109375" style="1" customWidth="1"/>
    <col min="2" max="8" width="12.7109375" style="1"/>
    <col min="9" max="9" width="12.7109375" style="2"/>
    <col min="10" max="10" width="12.7109375" style="3"/>
    <col min="11" max="11" width="12.7109375" style="4"/>
    <col min="12" max="12" width="5.7109375" style="1" customWidth="1"/>
    <col min="13" max="13" width="12.7109375" style="1"/>
    <col min="14" max="14" width="15" style="1" customWidth="1"/>
    <col min="15" max="15" width="12.7109375" style="1"/>
    <col min="16" max="16" width="12.7109375" style="2"/>
    <col min="17" max="17" width="12.7109375" style="1"/>
    <col min="18" max="18" width="5.7109375" style="1" customWidth="1"/>
    <col min="19" max="19" width="12.7109375" style="1"/>
    <col min="20" max="20" width="14.140625" style="1" customWidth="1"/>
    <col min="21" max="22" width="12.7109375" style="1"/>
    <col min="23" max="23" width="5.7109375" style="1" customWidth="1"/>
    <col min="24" max="25" width="12.7109375" style="1"/>
    <col min="26" max="26" width="14.42578125" style="1" bestFit="1" customWidth="1"/>
    <col min="27" max="28" width="12.7109375" style="1"/>
    <col min="29" max="29" width="5.7109375" style="1" customWidth="1"/>
    <col min="30" max="30" width="12.7109375" style="1"/>
    <col min="31" max="31" width="14.42578125" style="1" bestFit="1" customWidth="1"/>
    <col min="32" max="34" width="12.7109375" style="1"/>
    <col min="35" max="35" width="5.7109375" style="1" customWidth="1"/>
    <col min="36" max="38" width="12.7109375" style="1"/>
    <col min="39" max="39" width="12.7109375" style="5"/>
    <col min="40" max="40" width="12.7109375" style="1"/>
    <col min="41" max="41" width="15.7109375" style="1" bestFit="1" customWidth="1"/>
    <col min="42" max="42" width="11.5703125" style="1" bestFit="1" customWidth="1"/>
    <col min="43" max="44" width="20.7109375" style="1" bestFit="1" customWidth="1"/>
    <col min="45" max="45" width="11.28515625" style="1" bestFit="1" customWidth="1"/>
    <col min="46" max="16384" width="12.7109375" style="1"/>
  </cols>
  <sheetData>
    <row r="1" spans="2:46" ht="15.95" customHeight="1" thickBot="1" x14ac:dyDescent="0.3"/>
    <row r="2" spans="2:46" ht="50.1" customHeight="1" thickBot="1" x14ac:dyDescent="0.3">
      <c r="B2" s="6" t="s">
        <v>0</v>
      </c>
      <c r="C2" s="7"/>
      <c r="D2" s="7"/>
      <c r="E2" s="8" t="s">
        <v>1</v>
      </c>
      <c r="F2" s="9" t="s">
        <v>2</v>
      </c>
      <c r="G2" s="10"/>
      <c r="H2" s="10"/>
      <c r="I2" s="11"/>
      <c r="J2" s="12" t="s">
        <v>3</v>
      </c>
      <c r="K2" s="13"/>
      <c r="M2" s="14" t="s">
        <v>4</v>
      </c>
      <c r="N2" s="15"/>
      <c r="O2" s="15"/>
      <c r="P2" s="15"/>
      <c r="Q2" s="16"/>
      <c r="R2" s="17"/>
      <c r="S2" s="14" t="s">
        <v>5</v>
      </c>
      <c r="T2" s="15"/>
      <c r="U2" s="15"/>
      <c r="V2" s="16"/>
      <c r="W2" s="17"/>
      <c r="X2" s="14" t="s">
        <v>6</v>
      </c>
      <c r="Y2" s="15"/>
      <c r="Z2" s="15"/>
      <c r="AA2" s="15"/>
      <c r="AB2" s="16"/>
      <c r="AC2" s="17"/>
      <c r="AD2" s="14" t="s">
        <v>7</v>
      </c>
      <c r="AE2" s="15"/>
      <c r="AF2" s="15"/>
      <c r="AG2" s="15"/>
      <c r="AH2" s="16"/>
      <c r="AI2" s="17"/>
      <c r="AJ2" s="18" t="s">
        <v>8</v>
      </c>
      <c r="AK2" s="19"/>
      <c r="AL2" s="19"/>
      <c r="AM2" s="20"/>
    </row>
    <row r="3" spans="2:46" ht="15.95" customHeight="1" thickBot="1" x14ac:dyDescent="0.3">
      <c r="F3" s="21"/>
      <c r="G3" s="21"/>
      <c r="H3" s="21"/>
      <c r="M3" s="22"/>
      <c r="N3" s="22"/>
      <c r="O3" s="22"/>
      <c r="P3" s="23"/>
      <c r="Q3" s="22"/>
      <c r="R3" s="17"/>
      <c r="S3" s="22"/>
      <c r="T3" s="22"/>
      <c r="U3" s="22"/>
      <c r="V3" s="22"/>
      <c r="W3" s="17"/>
      <c r="X3" s="22"/>
      <c r="Y3" s="22"/>
      <c r="Z3" s="22"/>
      <c r="AA3" s="22"/>
      <c r="AB3" s="22"/>
      <c r="AC3" s="17"/>
      <c r="AD3" s="22"/>
      <c r="AE3" s="22"/>
      <c r="AF3" s="22"/>
      <c r="AG3" s="22"/>
      <c r="AH3" s="22"/>
      <c r="AI3" s="17"/>
      <c r="AJ3" s="24"/>
      <c r="AK3" s="24"/>
      <c r="AL3" s="24"/>
      <c r="AM3" s="25"/>
    </row>
    <row r="4" spans="2:46" s="34" customFormat="1" ht="50.1" customHeight="1" thickBot="1" x14ac:dyDescent="0.3">
      <c r="B4" s="26" t="s">
        <v>9</v>
      </c>
      <c r="C4" s="27" t="s">
        <v>10</v>
      </c>
      <c r="D4" s="27" t="s">
        <v>11</v>
      </c>
      <c r="E4" s="28" t="s">
        <v>12</v>
      </c>
      <c r="F4" s="29" t="s">
        <v>13</v>
      </c>
      <c r="G4" s="30" t="s">
        <v>14</v>
      </c>
      <c r="H4" s="30" t="s">
        <v>15</v>
      </c>
      <c r="I4" s="31" t="s">
        <v>16</v>
      </c>
      <c r="J4" s="32" t="s">
        <v>17</v>
      </c>
      <c r="K4" s="33" t="s">
        <v>18</v>
      </c>
      <c r="M4" s="35" t="s">
        <v>19</v>
      </c>
      <c r="N4" s="36" t="s">
        <v>20</v>
      </c>
      <c r="O4" s="36" t="s">
        <v>21</v>
      </c>
      <c r="P4" s="31" t="s">
        <v>16</v>
      </c>
      <c r="Q4" s="33" t="s">
        <v>18</v>
      </c>
      <c r="R4" s="37"/>
      <c r="S4" s="35" t="s">
        <v>19</v>
      </c>
      <c r="T4" s="36" t="s">
        <v>10</v>
      </c>
      <c r="U4" s="36" t="s">
        <v>11</v>
      </c>
      <c r="V4" s="38" t="s">
        <v>22</v>
      </c>
      <c r="W4" s="37"/>
      <c r="X4" s="39" t="s">
        <v>23</v>
      </c>
      <c r="Y4" s="40" t="s">
        <v>19</v>
      </c>
      <c r="Z4" s="40" t="s">
        <v>10</v>
      </c>
      <c r="AA4" s="40" t="s">
        <v>11</v>
      </c>
      <c r="AB4" s="41" t="s">
        <v>22</v>
      </c>
      <c r="AC4" s="37"/>
      <c r="AD4" s="42" t="s">
        <v>19</v>
      </c>
      <c r="AE4" s="43" t="s">
        <v>10</v>
      </c>
      <c r="AF4" s="43" t="s">
        <v>11</v>
      </c>
      <c r="AG4" s="43" t="s">
        <v>23</v>
      </c>
      <c r="AH4" s="44" t="s">
        <v>16</v>
      </c>
      <c r="AI4" s="37"/>
      <c r="AJ4" s="45" t="s">
        <v>10</v>
      </c>
      <c r="AK4" s="46" t="s">
        <v>19</v>
      </c>
      <c r="AL4" s="46" t="s">
        <v>11</v>
      </c>
      <c r="AM4" s="47" t="s">
        <v>24</v>
      </c>
    </row>
    <row r="5" spans="2:46" ht="15.95" customHeight="1" thickBot="1" x14ac:dyDescent="0.3">
      <c r="B5" s="48">
        <v>1</v>
      </c>
      <c r="C5" s="49" t="s">
        <v>25</v>
      </c>
      <c r="D5" s="50">
        <v>344</v>
      </c>
      <c r="E5" s="51">
        <v>300</v>
      </c>
      <c r="F5" s="52">
        <v>18.3</v>
      </c>
      <c r="G5" s="53">
        <v>78.064012490241993</v>
      </c>
      <c r="H5" s="54">
        <v>85</v>
      </c>
      <c r="I5" s="55">
        <v>15</v>
      </c>
      <c r="J5" s="56">
        <v>11409.523809523809</v>
      </c>
      <c r="K5" s="57">
        <v>11276.854928017718</v>
      </c>
      <c r="M5" s="58" t="s">
        <v>26</v>
      </c>
      <c r="N5" s="59"/>
      <c r="O5" s="59"/>
      <c r="P5" s="59"/>
      <c r="Q5" s="60"/>
      <c r="R5" s="17"/>
      <c r="S5" s="61">
        <v>1</v>
      </c>
      <c r="T5" s="62" t="s">
        <v>27</v>
      </c>
      <c r="U5" s="63">
        <v>5830</v>
      </c>
      <c r="V5" s="64">
        <v>13946.998892580286</v>
      </c>
      <c r="W5" s="17"/>
      <c r="X5" s="65">
        <v>200</v>
      </c>
      <c r="Y5" s="62">
        <v>1</v>
      </c>
      <c r="Z5" s="66" t="s">
        <v>28</v>
      </c>
      <c r="AA5" s="62">
        <v>201</v>
      </c>
      <c r="AB5" s="67">
        <v>11063.94241417497</v>
      </c>
      <c r="AC5" s="17"/>
      <c r="AD5" s="61">
        <v>1</v>
      </c>
      <c r="AE5" s="66" t="s">
        <v>29</v>
      </c>
      <c r="AF5" s="63" t="s">
        <v>30</v>
      </c>
      <c r="AG5" s="62">
        <v>380</v>
      </c>
      <c r="AH5" s="68">
        <v>14.6</v>
      </c>
      <c r="AI5" s="17"/>
      <c r="AJ5" s="69" t="s">
        <v>25</v>
      </c>
      <c r="AK5" s="70">
        <v>1</v>
      </c>
      <c r="AL5" s="71" t="s">
        <v>31</v>
      </c>
      <c r="AM5" s="64">
        <v>11865.315614617941</v>
      </c>
      <c r="AO5" s="72" t="s">
        <v>32</v>
      </c>
      <c r="AP5" s="73" t="s">
        <v>33</v>
      </c>
      <c r="AQ5" s="74"/>
      <c r="AR5" s="74"/>
      <c r="AS5" s="75"/>
      <c r="AT5" s="75"/>
    </row>
    <row r="6" spans="2:46" ht="15.95" customHeight="1" thickBot="1" x14ac:dyDescent="0.3">
      <c r="B6" s="76">
        <v>2</v>
      </c>
      <c r="C6" s="77"/>
      <c r="D6" s="78">
        <v>323</v>
      </c>
      <c r="E6" s="79">
        <v>330</v>
      </c>
      <c r="F6" s="80">
        <v>17.3</v>
      </c>
      <c r="G6" s="81">
        <v>82.57638315441784</v>
      </c>
      <c r="H6" s="82">
        <v>75</v>
      </c>
      <c r="I6" s="83">
        <v>15.4</v>
      </c>
      <c r="J6" s="84">
        <v>11600</v>
      </c>
      <c r="K6" s="85">
        <v>11411.162790697674</v>
      </c>
      <c r="M6" s="86">
        <v>1</v>
      </c>
      <c r="N6" s="71" t="s">
        <v>27</v>
      </c>
      <c r="O6" s="71">
        <v>5</v>
      </c>
      <c r="P6" s="87">
        <v>16.899999999999999</v>
      </c>
      <c r="Q6" s="88">
        <v>13488</v>
      </c>
      <c r="R6" s="17"/>
      <c r="S6" s="89">
        <v>2</v>
      </c>
      <c r="T6" s="90" t="s">
        <v>34</v>
      </c>
      <c r="U6" s="91" t="s">
        <v>35</v>
      </c>
      <c r="V6" s="85">
        <v>13892.447397563676</v>
      </c>
      <c r="W6" s="17"/>
      <c r="X6" s="92"/>
      <c r="Y6" s="93">
        <v>2</v>
      </c>
      <c r="Z6" s="93" t="s">
        <v>36</v>
      </c>
      <c r="AA6" s="93" t="s">
        <v>37</v>
      </c>
      <c r="AB6" s="94">
        <v>7166.2015503875973</v>
      </c>
      <c r="AC6" s="17"/>
      <c r="AD6" s="89">
        <v>2</v>
      </c>
      <c r="AE6" s="90" t="s">
        <v>34</v>
      </c>
      <c r="AF6" s="91" t="s">
        <v>38</v>
      </c>
      <c r="AG6" s="91">
        <v>300</v>
      </c>
      <c r="AH6" s="95">
        <v>14.8</v>
      </c>
      <c r="AI6" s="17"/>
      <c r="AJ6" s="96"/>
      <c r="AK6" s="82">
        <v>2</v>
      </c>
      <c r="AL6" s="78">
        <v>323</v>
      </c>
      <c r="AM6" s="85">
        <v>11411.162790697674</v>
      </c>
      <c r="AN6" s="17"/>
      <c r="AO6" s="97" t="s">
        <v>39</v>
      </c>
      <c r="AP6" s="98" t="s">
        <v>40</v>
      </c>
      <c r="AQ6" s="17"/>
      <c r="AR6" s="17"/>
      <c r="AS6" s="99"/>
      <c r="AT6" s="99"/>
    </row>
    <row r="7" spans="2:46" ht="15.95" customHeight="1" thickBot="1" x14ac:dyDescent="0.3">
      <c r="B7" s="76">
        <v>3</v>
      </c>
      <c r="C7" s="77"/>
      <c r="D7" s="78" t="s">
        <v>31</v>
      </c>
      <c r="E7" s="79">
        <v>370</v>
      </c>
      <c r="F7" s="80">
        <v>17.3</v>
      </c>
      <c r="G7" s="81">
        <v>82.57638315441784</v>
      </c>
      <c r="H7" s="82">
        <v>75</v>
      </c>
      <c r="I7" s="83">
        <v>15.1</v>
      </c>
      <c r="J7" s="84">
        <v>12019.047619047618</v>
      </c>
      <c r="K7" s="85">
        <v>11865.315614617941</v>
      </c>
      <c r="M7" s="100">
        <v>2</v>
      </c>
      <c r="N7" s="78" t="s">
        <v>41</v>
      </c>
      <c r="O7" s="82">
        <v>7</v>
      </c>
      <c r="P7" s="83">
        <v>17.3</v>
      </c>
      <c r="Q7" s="101">
        <v>12674</v>
      </c>
      <c r="R7" s="17"/>
      <c r="S7" s="102">
        <v>3</v>
      </c>
      <c r="T7" s="91" t="s">
        <v>27</v>
      </c>
      <c r="U7" s="91">
        <v>4717</v>
      </c>
      <c r="V7" s="85">
        <v>13765.204872646733</v>
      </c>
      <c r="W7" s="17"/>
      <c r="X7" s="103">
        <v>300</v>
      </c>
      <c r="Y7" s="66">
        <v>1</v>
      </c>
      <c r="Z7" s="62" t="s">
        <v>27</v>
      </c>
      <c r="AA7" s="62">
        <v>4717</v>
      </c>
      <c r="AB7" s="67">
        <v>13765.204872646733</v>
      </c>
      <c r="AC7" s="17"/>
      <c r="AD7" s="104">
        <v>3</v>
      </c>
      <c r="AE7" s="105" t="s">
        <v>28</v>
      </c>
      <c r="AF7" s="106">
        <v>201</v>
      </c>
      <c r="AG7" s="106">
        <v>280</v>
      </c>
      <c r="AH7" s="107">
        <v>14.9</v>
      </c>
      <c r="AI7" s="17"/>
      <c r="AJ7" s="96"/>
      <c r="AK7" s="82">
        <v>3</v>
      </c>
      <c r="AL7" s="78">
        <v>344</v>
      </c>
      <c r="AM7" s="85">
        <v>11276.854928017718</v>
      </c>
      <c r="AN7" s="17"/>
      <c r="AO7" s="108" t="s">
        <v>42</v>
      </c>
      <c r="AP7" s="109" t="s">
        <v>43</v>
      </c>
      <c r="AQ7" s="109" t="s">
        <v>44</v>
      </c>
      <c r="AR7" s="110" t="s">
        <v>45</v>
      </c>
      <c r="AS7" s="111" t="s">
        <v>46</v>
      </c>
      <c r="AT7" s="17"/>
    </row>
    <row r="8" spans="2:46" ht="15.95" customHeight="1" x14ac:dyDescent="0.25">
      <c r="B8" s="76">
        <v>4</v>
      </c>
      <c r="C8" s="77"/>
      <c r="D8" s="78">
        <v>424</v>
      </c>
      <c r="E8" s="79">
        <v>460</v>
      </c>
      <c r="F8" s="80">
        <v>19.399999999999999</v>
      </c>
      <c r="G8" s="81">
        <v>73.637702503681894</v>
      </c>
      <c r="H8" s="82">
        <v>69</v>
      </c>
      <c r="I8" s="83">
        <v>15.3</v>
      </c>
      <c r="J8" s="84">
        <v>11123.809523809525</v>
      </c>
      <c r="K8" s="85">
        <v>10955.658914728683</v>
      </c>
      <c r="M8" s="100">
        <v>3</v>
      </c>
      <c r="N8" s="78" t="s">
        <v>34</v>
      </c>
      <c r="O8" s="82">
        <v>8</v>
      </c>
      <c r="P8" s="83">
        <v>16</v>
      </c>
      <c r="Q8" s="101">
        <v>12586</v>
      </c>
      <c r="R8" s="17"/>
      <c r="S8" s="89">
        <v>4</v>
      </c>
      <c r="T8" s="91" t="s">
        <v>27</v>
      </c>
      <c r="U8" s="112">
        <v>5031</v>
      </c>
      <c r="V8" s="85">
        <v>13727.95127353267</v>
      </c>
      <c r="W8" s="17"/>
      <c r="X8" s="113"/>
      <c r="Y8" s="90">
        <v>2</v>
      </c>
      <c r="Z8" s="91" t="s">
        <v>27</v>
      </c>
      <c r="AA8" s="112">
        <v>4943</v>
      </c>
      <c r="AB8" s="114">
        <v>12951.052048726466</v>
      </c>
      <c r="AC8" s="17"/>
      <c r="AD8" s="61">
        <v>4</v>
      </c>
      <c r="AE8" s="66" t="s">
        <v>41</v>
      </c>
      <c r="AF8" s="63" t="s">
        <v>47</v>
      </c>
      <c r="AG8" s="62">
        <v>300</v>
      </c>
      <c r="AH8" s="68">
        <v>15</v>
      </c>
      <c r="AI8" s="17"/>
      <c r="AJ8" s="96"/>
      <c r="AK8" s="82">
        <v>4</v>
      </c>
      <c r="AL8" s="78">
        <v>525</v>
      </c>
      <c r="AM8" s="85">
        <v>11271.229235880397</v>
      </c>
      <c r="AN8" s="17"/>
      <c r="AO8" s="108"/>
      <c r="AP8" s="115"/>
      <c r="AQ8" s="115"/>
      <c r="AR8" s="73" t="s">
        <v>48</v>
      </c>
      <c r="AS8" s="116" t="s">
        <v>49</v>
      </c>
      <c r="AT8" s="17"/>
    </row>
    <row r="9" spans="2:46" ht="15.95" customHeight="1" x14ac:dyDescent="0.25">
      <c r="B9" s="76">
        <v>5</v>
      </c>
      <c r="C9" s="77"/>
      <c r="D9" s="78" t="s">
        <v>50</v>
      </c>
      <c r="E9" s="79">
        <v>490</v>
      </c>
      <c r="F9" s="80">
        <v>19.399999999999999</v>
      </c>
      <c r="G9" s="81">
        <v>73.637702503681894</v>
      </c>
      <c r="H9" s="82">
        <v>74</v>
      </c>
      <c r="I9" s="83">
        <v>17</v>
      </c>
      <c r="J9" s="84">
        <v>10057.142857142859</v>
      </c>
      <c r="K9" s="85">
        <v>9706.3122923588053</v>
      </c>
      <c r="M9" s="100">
        <v>4</v>
      </c>
      <c r="N9" s="82" t="s">
        <v>29</v>
      </c>
      <c r="O9" s="78">
        <v>6</v>
      </c>
      <c r="P9" s="117">
        <v>16.5</v>
      </c>
      <c r="Q9" s="101">
        <v>11914</v>
      </c>
      <c r="R9" s="17"/>
      <c r="S9" s="89">
        <v>5</v>
      </c>
      <c r="T9" s="90" t="s">
        <v>41</v>
      </c>
      <c r="U9" s="112" t="s">
        <v>51</v>
      </c>
      <c r="V9" s="85">
        <v>13495.813953488372</v>
      </c>
      <c r="W9" s="17"/>
      <c r="X9" s="113"/>
      <c r="Y9" s="90">
        <v>3</v>
      </c>
      <c r="Z9" s="90" t="s">
        <v>34</v>
      </c>
      <c r="AA9" s="91" t="s">
        <v>52</v>
      </c>
      <c r="AB9" s="114">
        <v>12396.013289036544</v>
      </c>
      <c r="AC9" s="17"/>
      <c r="AD9" s="89">
        <v>5</v>
      </c>
      <c r="AE9" s="90" t="s">
        <v>25</v>
      </c>
      <c r="AF9" s="91">
        <v>344</v>
      </c>
      <c r="AG9" s="91">
        <v>300</v>
      </c>
      <c r="AH9" s="95">
        <v>15</v>
      </c>
      <c r="AI9" s="17"/>
      <c r="AJ9" s="96"/>
      <c r="AK9" s="82">
        <v>5</v>
      </c>
      <c r="AL9" s="78" t="s">
        <v>53</v>
      </c>
      <c r="AM9" s="85">
        <v>11105.957918050941</v>
      </c>
      <c r="AN9" s="17"/>
      <c r="AO9" s="108"/>
      <c r="AP9" s="110" t="s">
        <v>54</v>
      </c>
      <c r="AQ9" s="110" t="s">
        <v>55</v>
      </c>
      <c r="AR9" s="73" t="s">
        <v>48</v>
      </c>
      <c r="AS9" s="116" t="s">
        <v>49</v>
      </c>
      <c r="AT9" s="17"/>
    </row>
    <row r="10" spans="2:46" ht="15.95" customHeight="1" x14ac:dyDescent="0.25">
      <c r="B10" s="76">
        <v>6</v>
      </c>
      <c r="C10" s="77"/>
      <c r="D10" s="78">
        <v>525</v>
      </c>
      <c r="E10" s="79">
        <v>510</v>
      </c>
      <c r="F10" s="80">
        <v>21.4</v>
      </c>
      <c r="G10" s="81">
        <v>66.755674232309758</v>
      </c>
      <c r="H10" s="82">
        <v>67</v>
      </c>
      <c r="I10" s="83">
        <v>16.3</v>
      </c>
      <c r="J10" s="84">
        <v>11580.95238095238</v>
      </c>
      <c r="K10" s="85">
        <v>11271.229235880397</v>
      </c>
      <c r="M10" s="100">
        <v>5</v>
      </c>
      <c r="N10" s="78" t="s">
        <v>56</v>
      </c>
      <c r="O10" s="78">
        <v>1</v>
      </c>
      <c r="P10" s="117">
        <v>16.2</v>
      </c>
      <c r="Q10" s="101">
        <v>11749</v>
      </c>
      <c r="R10" s="17"/>
      <c r="S10" s="102">
        <v>6</v>
      </c>
      <c r="T10" s="90" t="s">
        <v>34</v>
      </c>
      <c r="U10" s="91" t="s">
        <v>57</v>
      </c>
      <c r="V10" s="85">
        <v>13078.139534883723</v>
      </c>
      <c r="W10" s="17"/>
      <c r="X10" s="113"/>
      <c r="Y10" s="90">
        <v>4</v>
      </c>
      <c r="Z10" s="90" t="s">
        <v>34</v>
      </c>
      <c r="AA10" s="91" t="s">
        <v>38</v>
      </c>
      <c r="AB10" s="114">
        <v>12379.003322259137</v>
      </c>
      <c r="AC10" s="17"/>
      <c r="AD10" s="102">
        <v>6</v>
      </c>
      <c r="AE10" s="90" t="s">
        <v>25</v>
      </c>
      <c r="AF10" s="91" t="s">
        <v>31</v>
      </c>
      <c r="AG10" s="91">
        <v>370</v>
      </c>
      <c r="AH10" s="95">
        <v>15.1</v>
      </c>
      <c r="AI10" s="17"/>
      <c r="AJ10" s="96"/>
      <c r="AK10" s="82">
        <v>6</v>
      </c>
      <c r="AL10" s="78">
        <v>424</v>
      </c>
      <c r="AM10" s="85">
        <v>10955.658914728683</v>
      </c>
      <c r="AO10" s="108"/>
      <c r="AP10" s="110" t="s">
        <v>58</v>
      </c>
      <c r="AQ10" s="110" t="s">
        <v>59</v>
      </c>
      <c r="AR10" s="110" t="s">
        <v>60</v>
      </c>
      <c r="AS10" s="111" t="s">
        <v>61</v>
      </c>
      <c r="AT10" s="17"/>
    </row>
    <row r="11" spans="2:46" ht="15.95" customHeight="1" x14ac:dyDescent="0.25">
      <c r="B11" s="76">
        <v>7</v>
      </c>
      <c r="C11" s="77"/>
      <c r="D11" s="78">
        <v>572</v>
      </c>
      <c r="E11" s="79">
        <v>500</v>
      </c>
      <c r="F11" s="80">
        <v>21.4</v>
      </c>
      <c r="G11" s="81">
        <v>66.755674232309758</v>
      </c>
      <c r="H11" s="82">
        <v>73</v>
      </c>
      <c r="I11" s="83">
        <v>16.7</v>
      </c>
      <c r="J11" s="84">
        <v>10685.714285714284</v>
      </c>
      <c r="K11" s="85">
        <v>10350.232558139534</v>
      </c>
      <c r="M11" s="100">
        <v>6</v>
      </c>
      <c r="N11" s="78" t="s">
        <v>62</v>
      </c>
      <c r="O11" s="78">
        <v>4</v>
      </c>
      <c r="P11" s="117">
        <v>16.100000000000001</v>
      </c>
      <c r="Q11" s="101">
        <v>11505</v>
      </c>
      <c r="R11" s="17"/>
      <c r="S11" s="89">
        <v>7</v>
      </c>
      <c r="T11" s="91" t="s">
        <v>27</v>
      </c>
      <c r="U11" s="112">
        <v>6340</v>
      </c>
      <c r="V11" s="85">
        <v>13047.840531561462</v>
      </c>
      <c r="W11" s="17"/>
      <c r="X11" s="113"/>
      <c r="Y11" s="90">
        <v>5</v>
      </c>
      <c r="Z11" s="90" t="s">
        <v>34</v>
      </c>
      <c r="AA11" s="91" t="s">
        <v>63</v>
      </c>
      <c r="AB11" s="114">
        <v>12133.067552602435</v>
      </c>
      <c r="AC11" s="17"/>
      <c r="AD11" s="89">
        <v>7</v>
      </c>
      <c r="AE11" s="90" t="s">
        <v>34</v>
      </c>
      <c r="AF11" s="91" t="s">
        <v>52</v>
      </c>
      <c r="AG11" s="91">
        <v>300</v>
      </c>
      <c r="AH11" s="95">
        <v>15.2</v>
      </c>
      <c r="AI11" s="17"/>
      <c r="AJ11" s="96"/>
      <c r="AK11" s="82">
        <v>7</v>
      </c>
      <c r="AL11" s="78">
        <v>572</v>
      </c>
      <c r="AM11" s="85">
        <v>10350.232558139534</v>
      </c>
      <c r="AO11" s="118"/>
      <c r="AP11" s="110" t="s">
        <v>64</v>
      </c>
      <c r="AQ11" s="110" t="s">
        <v>65</v>
      </c>
      <c r="AR11" s="110" t="s">
        <v>66</v>
      </c>
      <c r="AS11" s="111" t="s">
        <v>67</v>
      </c>
      <c r="AT11" s="17"/>
    </row>
    <row r="12" spans="2:46" ht="15.95" customHeight="1" thickBot="1" x14ac:dyDescent="0.3">
      <c r="B12" s="119">
        <v>8</v>
      </c>
      <c r="C12" s="120"/>
      <c r="D12" s="121" t="s">
        <v>53</v>
      </c>
      <c r="E12" s="122">
        <v>610</v>
      </c>
      <c r="F12" s="123">
        <v>23.4</v>
      </c>
      <c r="G12" s="124">
        <v>61.050061050061053</v>
      </c>
      <c r="H12" s="125">
        <v>58</v>
      </c>
      <c r="I12" s="126">
        <v>18.2</v>
      </c>
      <c r="J12" s="127">
        <v>11676.190476190475</v>
      </c>
      <c r="K12" s="128">
        <v>11105.957918050941</v>
      </c>
      <c r="M12" s="100">
        <v>7</v>
      </c>
      <c r="N12" s="82" t="s">
        <v>28</v>
      </c>
      <c r="O12" s="78">
        <v>4</v>
      </c>
      <c r="P12" s="117">
        <v>16.5</v>
      </c>
      <c r="Q12" s="101">
        <v>11157</v>
      </c>
      <c r="R12" s="17"/>
      <c r="S12" s="129">
        <v>8</v>
      </c>
      <c r="T12" s="105" t="s">
        <v>41</v>
      </c>
      <c r="U12" s="130" t="s">
        <v>68</v>
      </c>
      <c r="V12" s="131">
        <v>12999.601328903653</v>
      </c>
      <c r="W12" s="17"/>
      <c r="X12" s="113"/>
      <c r="Y12" s="90">
        <v>6</v>
      </c>
      <c r="Z12" s="90" t="s">
        <v>41</v>
      </c>
      <c r="AA12" s="112" t="s">
        <v>47</v>
      </c>
      <c r="AB12" s="114">
        <v>11992.248062015504</v>
      </c>
      <c r="AC12" s="17"/>
      <c r="AD12" s="89">
        <v>8</v>
      </c>
      <c r="AE12" s="90" t="s">
        <v>34</v>
      </c>
      <c r="AF12" s="91" t="s">
        <v>63</v>
      </c>
      <c r="AG12" s="91">
        <v>300</v>
      </c>
      <c r="AH12" s="95">
        <v>15.2</v>
      </c>
      <c r="AI12" s="17"/>
      <c r="AJ12" s="132"/>
      <c r="AK12" s="133">
        <v>8</v>
      </c>
      <c r="AL12" s="134" t="s">
        <v>50</v>
      </c>
      <c r="AM12" s="131">
        <v>9706.3122923588053</v>
      </c>
      <c r="AO12" s="135" t="s">
        <v>69</v>
      </c>
      <c r="AP12" s="136" t="s">
        <v>70</v>
      </c>
      <c r="AQ12" s="136" t="s">
        <v>71</v>
      </c>
      <c r="AR12" s="137" t="s">
        <v>72</v>
      </c>
      <c r="AS12" s="138" t="s">
        <v>73</v>
      </c>
      <c r="AT12" s="74"/>
    </row>
    <row r="13" spans="2:46" ht="15.95" customHeight="1" x14ac:dyDescent="0.25">
      <c r="B13" s="139">
        <v>9</v>
      </c>
      <c r="C13" s="140" t="s">
        <v>74</v>
      </c>
      <c r="D13" s="71">
        <v>388</v>
      </c>
      <c r="E13" s="141">
        <v>300</v>
      </c>
      <c r="F13" s="142">
        <v>22.4</v>
      </c>
      <c r="G13" s="143">
        <v>63.775510204081641</v>
      </c>
      <c r="H13" s="70">
        <v>62</v>
      </c>
      <c r="I13" s="144">
        <v>15.9</v>
      </c>
      <c r="J13" s="145">
        <v>10857.142857142857</v>
      </c>
      <c r="K13" s="64">
        <v>10617.275747508305</v>
      </c>
      <c r="M13" s="100">
        <v>8</v>
      </c>
      <c r="N13" s="78" t="s">
        <v>74</v>
      </c>
      <c r="O13" s="78">
        <v>5</v>
      </c>
      <c r="P13" s="117">
        <v>17.3</v>
      </c>
      <c r="Q13" s="101">
        <v>11044</v>
      </c>
      <c r="R13" s="17"/>
      <c r="S13" s="146">
        <v>9</v>
      </c>
      <c r="T13" s="66" t="s">
        <v>41</v>
      </c>
      <c r="U13" s="63" t="s">
        <v>75</v>
      </c>
      <c r="V13" s="64">
        <v>12990.586932447399</v>
      </c>
      <c r="W13" s="17"/>
      <c r="X13" s="113"/>
      <c r="Y13" s="90">
        <v>7</v>
      </c>
      <c r="Z13" s="90" t="s">
        <v>41</v>
      </c>
      <c r="AA13" s="112" t="s">
        <v>76</v>
      </c>
      <c r="AB13" s="114">
        <v>11907.596899224807</v>
      </c>
      <c r="AC13" s="17"/>
      <c r="AD13" s="102">
        <v>9</v>
      </c>
      <c r="AE13" s="90" t="s">
        <v>29</v>
      </c>
      <c r="AF13" s="112" t="s">
        <v>77</v>
      </c>
      <c r="AG13" s="91">
        <v>410</v>
      </c>
      <c r="AH13" s="95">
        <v>15.2</v>
      </c>
      <c r="AI13" s="17"/>
      <c r="AJ13" s="96" t="s">
        <v>74</v>
      </c>
      <c r="AK13" s="54">
        <v>1</v>
      </c>
      <c r="AL13" s="50">
        <v>548</v>
      </c>
      <c r="AM13" s="57">
        <v>12476.8992248062</v>
      </c>
      <c r="AO13" s="118"/>
      <c r="AP13" s="115"/>
      <c r="AQ13" s="115"/>
      <c r="AR13" s="73" t="s">
        <v>78</v>
      </c>
      <c r="AS13" s="111" t="s">
        <v>79</v>
      </c>
      <c r="AT13" s="74"/>
    </row>
    <row r="14" spans="2:46" ht="15.95" customHeight="1" x14ac:dyDescent="0.25">
      <c r="B14" s="76">
        <v>10</v>
      </c>
      <c r="C14" s="77"/>
      <c r="D14" s="78">
        <v>427</v>
      </c>
      <c r="E14" s="79">
        <v>400</v>
      </c>
      <c r="F14" s="80">
        <v>22.4</v>
      </c>
      <c r="G14" s="81">
        <v>63.775510204081641</v>
      </c>
      <c r="H14" s="82">
        <v>59</v>
      </c>
      <c r="I14" s="83">
        <v>15.7</v>
      </c>
      <c r="J14" s="84">
        <v>11923.809523809523</v>
      </c>
      <c r="K14" s="85">
        <v>11688.106312292357</v>
      </c>
      <c r="M14" s="100">
        <v>9</v>
      </c>
      <c r="N14" s="78" t="s">
        <v>25</v>
      </c>
      <c r="O14" s="78">
        <v>8</v>
      </c>
      <c r="P14" s="117">
        <v>16.100000000000001</v>
      </c>
      <c r="Q14" s="101">
        <v>10993</v>
      </c>
      <c r="R14" s="17"/>
      <c r="S14" s="89">
        <v>10</v>
      </c>
      <c r="T14" s="91" t="s">
        <v>27</v>
      </c>
      <c r="U14" s="112">
        <v>4943</v>
      </c>
      <c r="V14" s="85">
        <v>12951.052048726466</v>
      </c>
      <c r="W14" s="17"/>
      <c r="X14" s="113"/>
      <c r="Y14" s="90">
        <v>8</v>
      </c>
      <c r="Z14" s="90" t="s">
        <v>25</v>
      </c>
      <c r="AA14" s="91" t="s">
        <v>31</v>
      </c>
      <c r="AB14" s="114">
        <v>11865.315614617941</v>
      </c>
      <c r="AC14" s="17"/>
      <c r="AD14" s="89">
        <v>10</v>
      </c>
      <c r="AE14" s="90" t="s">
        <v>25</v>
      </c>
      <c r="AF14" s="91">
        <v>424</v>
      </c>
      <c r="AG14" s="91">
        <v>460</v>
      </c>
      <c r="AH14" s="95">
        <v>15.3</v>
      </c>
      <c r="AI14" s="17"/>
      <c r="AJ14" s="96"/>
      <c r="AK14" s="82">
        <v>2</v>
      </c>
      <c r="AL14" s="78">
        <v>560</v>
      </c>
      <c r="AM14" s="85">
        <v>11753.178294573643</v>
      </c>
      <c r="AO14" s="97" t="s">
        <v>80</v>
      </c>
      <c r="AP14" s="98" t="s">
        <v>81</v>
      </c>
      <c r="AQ14" s="17"/>
      <c r="AR14" s="17"/>
      <c r="AT14" s="74"/>
    </row>
    <row r="15" spans="2:46" ht="15.95" customHeight="1" x14ac:dyDescent="0.25">
      <c r="B15" s="76">
        <v>11</v>
      </c>
      <c r="C15" s="77"/>
      <c r="D15" s="78">
        <v>548</v>
      </c>
      <c r="E15" s="79">
        <v>500</v>
      </c>
      <c r="F15" s="80">
        <v>23.4</v>
      </c>
      <c r="G15" s="81">
        <v>61.050061050061053</v>
      </c>
      <c r="H15" s="82">
        <v>64</v>
      </c>
      <c r="I15" s="83">
        <v>17.399999999999999</v>
      </c>
      <c r="J15" s="84">
        <v>12990.476190476191</v>
      </c>
      <c r="K15" s="85">
        <v>12476.8992248062</v>
      </c>
      <c r="M15" s="100">
        <v>10</v>
      </c>
      <c r="N15" s="82" t="s">
        <v>82</v>
      </c>
      <c r="O15" s="82">
        <v>1</v>
      </c>
      <c r="P15" s="83">
        <v>19</v>
      </c>
      <c r="Q15" s="101">
        <v>10836</v>
      </c>
      <c r="R15" s="17"/>
      <c r="S15" s="89">
        <v>11</v>
      </c>
      <c r="T15" s="90" t="s">
        <v>34</v>
      </c>
      <c r="U15" s="91" t="s">
        <v>83</v>
      </c>
      <c r="V15" s="85">
        <v>12823.565891472868</v>
      </c>
      <c r="W15" s="17"/>
      <c r="X15" s="113"/>
      <c r="Y15" s="90">
        <v>9</v>
      </c>
      <c r="Z15" s="90" t="s">
        <v>25</v>
      </c>
      <c r="AA15" s="91">
        <v>323</v>
      </c>
      <c r="AB15" s="114">
        <v>11411.162790697674</v>
      </c>
      <c r="AC15" s="17"/>
      <c r="AD15" s="89">
        <v>11</v>
      </c>
      <c r="AE15" s="91" t="s">
        <v>36</v>
      </c>
      <c r="AF15" s="91" t="s">
        <v>37</v>
      </c>
      <c r="AG15" s="91">
        <v>250</v>
      </c>
      <c r="AH15" s="95">
        <v>15.3</v>
      </c>
      <c r="AI15" s="17"/>
      <c r="AJ15" s="96"/>
      <c r="AK15" s="82">
        <v>3</v>
      </c>
      <c r="AL15" s="78">
        <v>427</v>
      </c>
      <c r="AM15" s="85">
        <v>11688.106312292357</v>
      </c>
      <c r="AO15" s="97" t="s">
        <v>84</v>
      </c>
      <c r="AP15" s="98" t="s">
        <v>81</v>
      </c>
      <c r="AQ15" s="17"/>
      <c r="AR15" s="17"/>
      <c r="AS15" s="74"/>
      <c r="AT15" s="74"/>
    </row>
    <row r="16" spans="2:46" ht="15.95" customHeight="1" x14ac:dyDescent="0.25">
      <c r="B16" s="76">
        <v>12</v>
      </c>
      <c r="C16" s="77"/>
      <c r="D16" s="78">
        <v>560</v>
      </c>
      <c r="E16" s="79">
        <v>500</v>
      </c>
      <c r="F16" s="80">
        <v>23.4</v>
      </c>
      <c r="G16" s="81">
        <v>61.050061050061053</v>
      </c>
      <c r="H16" s="82">
        <v>56</v>
      </c>
      <c r="I16" s="83">
        <v>17.600000000000001</v>
      </c>
      <c r="J16" s="84">
        <v>12266.666666666666</v>
      </c>
      <c r="K16" s="85">
        <v>11753.178294573643</v>
      </c>
      <c r="M16" s="147">
        <v>11</v>
      </c>
      <c r="N16" s="78" t="s">
        <v>85</v>
      </c>
      <c r="O16" s="78">
        <v>3</v>
      </c>
      <c r="P16" s="117">
        <v>17.5</v>
      </c>
      <c r="Q16" s="101">
        <v>10459</v>
      </c>
      <c r="R16" s="17"/>
      <c r="S16" s="102">
        <v>12</v>
      </c>
      <c r="T16" s="90" t="s">
        <v>41</v>
      </c>
      <c r="U16" s="112" t="s">
        <v>86</v>
      </c>
      <c r="V16" s="85">
        <v>12699.933554817275</v>
      </c>
      <c r="W16" s="17"/>
      <c r="X16" s="113"/>
      <c r="Y16" s="90">
        <v>10</v>
      </c>
      <c r="Z16" s="90" t="s">
        <v>25</v>
      </c>
      <c r="AA16" s="91">
        <v>344</v>
      </c>
      <c r="AB16" s="114">
        <v>11276.854928017718</v>
      </c>
      <c r="AC16" s="17"/>
      <c r="AD16" s="102">
        <v>12</v>
      </c>
      <c r="AE16" s="90" t="s">
        <v>25</v>
      </c>
      <c r="AF16" s="91">
        <v>323</v>
      </c>
      <c r="AG16" s="91">
        <v>330</v>
      </c>
      <c r="AH16" s="95">
        <v>15.4</v>
      </c>
      <c r="AI16" s="17"/>
      <c r="AJ16" s="96"/>
      <c r="AK16" s="82">
        <v>4</v>
      </c>
      <c r="AL16" s="78">
        <v>388</v>
      </c>
      <c r="AM16" s="85">
        <v>10617.275747508305</v>
      </c>
      <c r="AO16" s="148"/>
      <c r="AP16" s="149"/>
      <c r="AQ16" s="149"/>
      <c r="AR16" s="17"/>
      <c r="AS16" s="150"/>
      <c r="AT16" s="74"/>
    </row>
    <row r="17" spans="2:46" ht="15.95" customHeight="1" thickBot="1" x14ac:dyDescent="0.3">
      <c r="B17" s="151">
        <v>13</v>
      </c>
      <c r="C17" s="152"/>
      <c r="D17" s="134">
        <v>606</v>
      </c>
      <c r="E17" s="153">
        <v>600</v>
      </c>
      <c r="F17" s="154">
        <v>23.4</v>
      </c>
      <c r="G17" s="155">
        <v>61.050061050061053</v>
      </c>
      <c r="H17" s="133">
        <v>57</v>
      </c>
      <c r="I17" s="156">
        <v>19.8</v>
      </c>
      <c r="J17" s="157">
        <v>9314.2857142857138</v>
      </c>
      <c r="K17" s="131">
        <v>8686.1129568106317</v>
      </c>
      <c r="M17" s="76">
        <v>12</v>
      </c>
      <c r="N17" s="78" t="s">
        <v>87</v>
      </c>
      <c r="O17" s="78">
        <v>10</v>
      </c>
      <c r="P17" s="117">
        <v>18.600000000000001</v>
      </c>
      <c r="Q17" s="101">
        <v>9884</v>
      </c>
      <c r="R17" s="17"/>
      <c r="S17" s="89">
        <v>13</v>
      </c>
      <c r="T17" s="90" t="s">
        <v>41</v>
      </c>
      <c r="U17" s="112" t="s">
        <v>88</v>
      </c>
      <c r="V17" s="85">
        <v>12635.348837209305</v>
      </c>
      <c r="W17" s="17"/>
      <c r="X17" s="113"/>
      <c r="Y17" s="90">
        <v>11</v>
      </c>
      <c r="Z17" s="90" t="s">
        <v>29</v>
      </c>
      <c r="AA17" s="112" t="s">
        <v>30</v>
      </c>
      <c r="AB17" s="114">
        <v>11273.178294573645</v>
      </c>
      <c r="AC17" s="17"/>
      <c r="AD17" s="89">
        <v>13</v>
      </c>
      <c r="AE17" s="90" t="s">
        <v>87</v>
      </c>
      <c r="AF17" s="91">
        <v>4024</v>
      </c>
      <c r="AG17" s="91">
        <v>400</v>
      </c>
      <c r="AH17" s="95">
        <v>15.4</v>
      </c>
      <c r="AI17" s="17"/>
      <c r="AJ17" s="96"/>
      <c r="AK17" s="125">
        <v>5</v>
      </c>
      <c r="AL17" s="121">
        <v>606</v>
      </c>
      <c r="AM17" s="128">
        <v>8686.1129568106317</v>
      </c>
      <c r="AP17" s="149"/>
      <c r="AQ17" s="149"/>
      <c r="AT17" s="74"/>
    </row>
    <row r="18" spans="2:46" ht="15.95" customHeight="1" thickBot="1" x14ac:dyDescent="0.3">
      <c r="B18" s="48">
        <v>14</v>
      </c>
      <c r="C18" s="49" t="s">
        <v>34</v>
      </c>
      <c r="D18" s="50" t="s">
        <v>52</v>
      </c>
      <c r="E18" s="51">
        <v>300</v>
      </c>
      <c r="F18" s="52">
        <v>18.3</v>
      </c>
      <c r="G18" s="53">
        <v>78.064012490241993</v>
      </c>
      <c r="H18" s="54">
        <v>79</v>
      </c>
      <c r="I18" s="55">
        <v>15.2</v>
      </c>
      <c r="J18" s="56">
        <v>12571.428571428571</v>
      </c>
      <c r="K18" s="57">
        <v>12396.013289036544</v>
      </c>
      <c r="M18" s="151">
        <v>13</v>
      </c>
      <c r="N18" s="133" t="s">
        <v>89</v>
      </c>
      <c r="O18" s="133">
        <v>2</v>
      </c>
      <c r="P18" s="156">
        <v>15.7</v>
      </c>
      <c r="Q18" s="158">
        <v>8313</v>
      </c>
      <c r="R18" s="17"/>
      <c r="S18" s="89">
        <v>14</v>
      </c>
      <c r="T18" s="90" t="s">
        <v>29</v>
      </c>
      <c r="U18" s="112" t="s">
        <v>90</v>
      </c>
      <c r="V18" s="85">
        <v>12632.225913621263</v>
      </c>
      <c r="W18" s="17"/>
      <c r="X18" s="113"/>
      <c r="Y18" s="90">
        <v>12</v>
      </c>
      <c r="Z18" s="90" t="s">
        <v>62</v>
      </c>
      <c r="AA18" s="91">
        <v>398</v>
      </c>
      <c r="AB18" s="114">
        <v>11271.229235880397</v>
      </c>
      <c r="AC18" s="17"/>
      <c r="AD18" s="89">
        <v>14</v>
      </c>
      <c r="AE18" s="91" t="s">
        <v>27</v>
      </c>
      <c r="AF18" s="112">
        <v>4943</v>
      </c>
      <c r="AG18" s="91">
        <v>330</v>
      </c>
      <c r="AH18" s="95">
        <v>15.5</v>
      </c>
      <c r="AI18" s="17"/>
      <c r="AJ18" s="69" t="s">
        <v>34</v>
      </c>
      <c r="AK18" s="70">
        <v>1</v>
      </c>
      <c r="AL18" s="71" t="s">
        <v>35</v>
      </c>
      <c r="AM18" s="64">
        <v>13892.447397563676</v>
      </c>
      <c r="AO18" s="159" t="s">
        <v>91</v>
      </c>
      <c r="AP18" s="17"/>
      <c r="AQ18" s="17"/>
      <c r="AR18" s="17"/>
      <c r="AS18" s="150"/>
      <c r="AT18" s="74"/>
    </row>
    <row r="19" spans="2:46" ht="15.95" customHeight="1" thickBot="1" x14ac:dyDescent="0.3">
      <c r="B19" s="76">
        <v>15</v>
      </c>
      <c r="C19" s="77"/>
      <c r="D19" s="78" t="s">
        <v>38</v>
      </c>
      <c r="E19" s="79">
        <v>300</v>
      </c>
      <c r="F19" s="80">
        <v>18.3</v>
      </c>
      <c r="G19" s="81">
        <v>78.064012490241993</v>
      </c>
      <c r="H19" s="82">
        <v>78</v>
      </c>
      <c r="I19" s="83">
        <v>14.8</v>
      </c>
      <c r="J19" s="84">
        <v>12495.238095238095</v>
      </c>
      <c r="K19" s="85">
        <v>12379.003322259137</v>
      </c>
      <c r="M19" s="58" t="s">
        <v>23</v>
      </c>
      <c r="N19" s="59"/>
      <c r="O19" s="59"/>
      <c r="P19" s="59"/>
      <c r="Q19" s="60"/>
      <c r="R19" s="17"/>
      <c r="S19" s="102">
        <v>15</v>
      </c>
      <c r="T19" s="90" t="s">
        <v>29</v>
      </c>
      <c r="U19" s="112" t="s">
        <v>92</v>
      </c>
      <c r="V19" s="85">
        <v>12491.118493909191</v>
      </c>
      <c r="W19" s="17"/>
      <c r="X19" s="113"/>
      <c r="Y19" s="90">
        <v>13</v>
      </c>
      <c r="Z19" s="90" t="s">
        <v>74</v>
      </c>
      <c r="AA19" s="91">
        <v>388</v>
      </c>
      <c r="AB19" s="114">
        <v>10617.275747508305</v>
      </c>
      <c r="AC19" s="17"/>
      <c r="AD19" s="102">
        <v>15</v>
      </c>
      <c r="AE19" s="90" t="s">
        <v>28</v>
      </c>
      <c r="AF19" s="91">
        <v>3300</v>
      </c>
      <c r="AG19" s="91">
        <v>450</v>
      </c>
      <c r="AH19" s="95">
        <v>15.5</v>
      </c>
      <c r="AI19" s="17"/>
      <c r="AJ19" s="96"/>
      <c r="AK19" s="82">
        <v>2</v>
      </c>
      <c r="AL19" s="78" t="s">
        <v>57</v>
      </c>
      <c r="AM19" s="85">
        <v>13078.139534883723</v>
      </c>
      <c r="AO19" s="160" t="s">
        <v>93</v>
      </c>
      <c r="AP19" s="160"/>
      <c r="AQ19" s="160"/>
      <c r="AR19" s="160"/>
      <c r="AS19" s="160"/>
      <c r="AT19" s="74"/>
    </row>
    <row r="20" spans="2:46" ht="15.95" customHeight="1" x14ac:dyDescent="0.25">
      <c r="B20" s="76">
        <v>16</v>
      </c>
      <c r="C20" s="77"/>
      <c r="D20" s="78" t="s">
        <v>63</v>
      </c>
      <c r="E20" s="79">
        <v>300</v>
      </c>
      <c r="F20" s="80">
        <v>18.3</v>
      </c>
      <c r="G20" s="81">
        <v>78.064012490241993</v>
      </c>
      <c r="H20" s="82">
        <v>79</v>
      </c>
      <c r="I20" s="83">
        <v>15.2</v>
      </c>
      <c r="J20" s="84">
        <v>12304.761904761905</v>
      </c>
      <c r="K20" s="85">
        <v>12133.067552602435</v>
      </c>
      <c r="M20" s="86">
        <v>1</v>
      </c>
      <c r="N20" s="70">
        <v>300</v>
      </c>
      <c r="O20" s="70">
        <v>16</v>
      </c>
      <c r="P20" s="144">
        <v>15.4</v>
      </c>
      <c r="Q20" s="88">
        <v>11593</v>
      </c>
      <c r="R20" s="17"/>
      <c r="S20" s="89">
        <v>16</v>
      </c>
      <c r="T20" s="90" t="s">
        <v>74</v>
      </c>
      <c r="U20" s="91">
        <v>548</v>
      </c>
      <c r="V20" s="85">
        <v>12476.8992248062</v>
      </c>
      <c r="W20" s="17"/>
      <c r="X20" s="113"/>
      <c r="Y20" s="90">
        <v>14</v>
      </c>
      <c r="Z20" s="90" t="s">
        <v>62</v>
      </c>
      <c r="AA20" s="91">
        <v>3114</v>
      </c>
      <c r="AB20" s="114">
        <v>10480.62015503876</v>
      </c>
      <c r="AC20" s="17"/>
      <c r="AD20" s="89">
        <v>16</v>
      </c>
      <c r="AE20" s="90" t="s">
        <v>62</v>
      </c>
      <c r="AF20" s="91">
        <v>3114</v>
      </c>
      <c r="AG20" s="91">
        <v>330</v>
      </c>
      <c r="AH20" s="95">
        <v>15.5</v>
      </c>
      <c r="AI20" s="17"/>
      <c r="AJ20" s="96"/>
      <c r="AK20" s="82">
        <v>3</v>
      </c>
      <c r="AL20" s="78" t="s">
        <v>83</v>
      </c>
      <c r="AM20" s="85">
        <v>12823.565891472868</v>
      </c>
      <c r="AO20" s="160"/>
      <c r="AP20" s="160"/>
      <c r="AQ20" s="160"/>
      <c r="AR20" s="160"/>
      <c r="AS20" s="160"/>
      <c r="AT20" s="74"/>
    </row>
    <row r="21" spans="2:46" ht="15.95" customHeight="1" x14ac:dyDescent="0.25">
      <c r="B21" s="76">
        <v>17</v>
      </c>
      <c r="C21" s="77"/>
      <c r="D21" s="78" t="s">
        <v>94</v>
      </c>
      <c r="E21" s="79">
        <v>400</v>
      </c>
      <c r="F21" s="80">
        <v>19.399999999999999</v>
      </c>
      <c r="G21" s="81">
        <v>73.637702503681894</v>
      </c>
      <c r="H21" s="82">
        <v>74</v>
      </c>
      <c r="I21" s="83">
        <v>15.9</v>
      </c>
      <c r="J21" s="84">
        <v>12228.571428571429</v>
      </c>
      <c r="K21" s="85">
        <v>11958.405315614618</v>
      </c>
      <c r="M21" s="100">
        <v>2</v>
      </c>
      <c r="N21" s="82">
        <v>400</v>
      </c>
      <c r="O21" s="82">
        <v>19</v>
      </c>
      <c r="P21" s="83">
        <v>16.3</v>
      </c>
      <c r="Q21" s="101">
        <v>11543</v>
      </c>
      <c r="R21" s="17"/>
      <c r="S21" s="89">
        <v>17</v>
      </c>
      <c r="T21" s="90" t="s">
        <v>34</v>
      </c>
      <c r="U21" s="91" t="s">
        <v>52</v>
      </c>
      <c r="V21" s="85">
        <v>12396.013289036544</v>
      </c>
      <c r="W21" s="17"/>
      <c r="X21" s="113"/>
      <c r="Y21" s="90">
        <v>15</v>
      </c>
      <c r="Z21" s="90" t="s">
        <v>87</v>
      </c>
      <c r="AA21" s="91">
        <v>3022</v>
      </c>
      <c r="AB21" s="114">
        <v>10299.977851605759</v>
      </c>
      <c r="AC21" s="17"/>
      <c r="AD21" s="89">
        <v>17</v>
      </c>
      <c r="AE21" s="90" t="s">
        <v>34</v>
      </c>
      <c r="AF21" s="91" t="s">
        <v>83</v>
      </c>
      <c r="AG21" s="91">
        <v>400</v>
      </c>
      <c r="AH21" s="95">
        <v>15.6</v>
      </c>
      <c r="AI21" s="17"/>
      <c r="AJ21" s="96"/>
      <c r="AK21" s="82">
        <v>4</v>
      </c>
      <c r="AL21" s="78" t="s">
        <v>52</v>
      </c>
      <c r="AM21" s="85">
        <v>12396.013289036544</v>
      </c>
      <c r="AP21" s="17"/>
      <c r="AQ21" s="17"/>
      <c r="AR21" s="17"/>
      <c r="AS21" s="74"/>
      <c r="AT21" s="161"/>
    </row>
    <row r="22" spans="2:46" ht="15.95" customHeight="1" x14ac:dyDescent="0.25">
      <c r="B22" s="76">
        <v>18</v>
      </c>
      <c r="C22" s="77"/>
      <c r="D22" s="78" t="s">
        <v>83</v>
      </c>
      <c r="E22" s="79">
        <v>400</v>
      </c>
      <c r="F22" s="80">
        <v>19.399999999999999</v>
      </c>
      <c r="G22" s="81">
        <v>73.637702503681894</v>
      </c>
      <c r="H22" s="82">
        <v>75</v>
      </c>
      <c r="I22" s="83">
        <v>15.6</v>
      </c>
      <c r="J22" s="84">
        <v>13066.666666666666</v>
      </c>
      <c r="K22" s="85">
        <v>12823.565891472868</v>
      </c>
      <c r="M22" s="100">
        <v>3</v>
      </c>
      <c r="N22" s="82">
        <v>500</v>
      </c>
      <c r="O22" s="82">
        <v>15</v>
      </c>
      <c r="P22" s="83">
        <v>17.899999999999999</v>
      </c>
      <c r="Q22" s="101">
        <v>11496</v>
      </c>
      <c r="R22" s="17"/>
      <c r="S22" s="102">
        <v>18</v>
      </c>
      <c r="T22" s="90" t="s">
        <v>34</v>
      </c>
      <c r="U22" s="91" t="s">
        <v>38</v>
      </c>
      <c r="V22" s="85">
        <v>12379.003322259137</v>
      </c>
      <c r="W22" s="17"/>
      <c r="X22" s="113"/>
      <c r="Y22" s="90">
        <v>16</v>
      </c>
      <c r="Z22" s="91" t="s">
        <v>36</v>
      </c>
      <c r="AA22" s="91" t="s">
        <v>95</v>
      </c>
      <c r="AB22" s="114">
        <v>9460.4651162790688</v>
      </c>
      <c r="AC22" s="17"/>
      <c r="AD22" s="102">
        <v>18</v>
      </c>
      <c r="AE22" s="90" t="s">
        <v>41</v>
      </c>
      <c r="AF22" s="112" t="s">
        <v>76</v>
      </c>
      <c r="AG22" s="91">
        <v>350</v>
      </c>
      <c r="AH22" s="95">
        <v>15.6</v>
      </c>
      <c r="AI22" s="17"/>
      <c r="AJ22" s="96"/>
      <c r="AK22" s="82">
        <v>5</v>
      </c>
      <c r="AL22" s="78" t="s">
        <v>38</v>
      </c>
      <c r="AM22" s="85">
        <v>12379.003322259137</v>
      </c>
      <c r="AS22" s="74"/>
      <c r="AT22" s="74"/>
    </row>
    <row r="23" spans="2:46" ht="15.95" customHeight="1" thickBot="1" x14ac:dyDescent="0.3">
      <c r="B23" s="76">
        <v>19</v>
      </c>
      <c r="C23" s="77"/>
      <c r="D23" s="78" t="s">
        <v>96</v>
      </c>
      <c r="E23" s="79">
        <v>500</v>
      </c>
      <c r="F23" s="80">
        <v>20.399999999999999</v>
      </c>
      <c r="G23" s="81">
        <v>70.0280112044818</v>
      </c>
      <c r="H23" s="82">
        <v>72</v>
      </c>
      <c r="I23" s="83">
        <v>15.7</v>
      </c>
      <c r="J23" s="84">
        <v>12266.666666666666</v>
      </c>
      <c r="K23" s="85">
        <v>12024.186046511626</v>
      </c>
      <c r="M23" s="100">
        <v>4</v>
      </c>
      <c r="N23" s="82">
        <v>600</v>
      </c>
      <c r="O23" s="82">
        <v>12</v>
      </c>
      <c r="P23" s="83">
        <v>19.100000000000001</v>
      </c>
      <c r="Q23" s="101">
        <v>11341</v>
      </c>
      <c r="R23" s="17"/>
      <c r="S23" s="89">
        <v>19</v>
      </c>
      <c r="T23" s="90" t="s">
        <v>62</v>
      </c>
      <c r="U23" s="91" t="s">
        <v>97</v>
      </c>
      <c r="V23" s="85">
        <v>12190.121816168328</v>
      </c>
      <c r="W23" s="17"/>
      <c r="X23" s="162"/>
      <c r="Y23" s="105">
        <v>17</v>
      </c>
      <c r="Z23" s="105" t="s">
        <v>87</v>
      </c>
      <c r="AA23" s="106">
        <v>3023</v>
      </c>
      <c r="AB23" s="163"/>
      <c r="AC23" s="17"/>
      <c r="AD23" s="89">
        <v>19</v>
      </c>
      <c r="AE23" s="90" t="s">
        <v>87</v>
      </c>
      <c r="AF23" s="91">
        <v>3022</v>
      </c>
      <c r="AG23" s="91">
        <v>300</v>
      </c>
      <c r="AH23" s="95">
        <v>15.6</v>
      </c>
      <c r="AI23" s="17"/>
      <c r="AJ23" s="96"/>
      <c r="AK23" s="82">
        <v>6</v>
      </c>
      <c r="AL23" s="78" t="s">
        <v>63</v>
      </c>
      <c r="AM23" s="85">
        <v>12133.067552602435</v>
      </c>
      <c r="AS23" s="74"/>
      <c r="AT23" s="74"/>
    </row>
    <row r="24" spans="2:46" ht="15.95" customHeight="1" thickBot="1" x14ac:dyDescent="0.3">
      <c r="B24" s="76">
        <v>20</v>
      </c>
      <c r="C24" s="77"/>
      <c r="D24" s="78" t="s">
        <v>35</v>
      </c>
      <c r="E24" s="79">
        <v>500</v>
      </c>
      <c r="F24" s="80">
        <v>20.399999999999999</v>
      </c>
      <c r="G24" s="81">
        <v>70.0280112044818</v>
      </c>
      <c r="H24" s="82">
        <v>69</v>
      </c>
      <c r="I24" s="83">
        <v>17.899999999999999</v>
      </c>
      <c r="J24" s="84">
        <v>14552.380952380952</v>
      </c>
      <c r="K24" s="85">
        <v>13892.447397563676</v>
      </c>
      <c r="M24" s="164">
        <v>5</v>
      </c>
      <c r="N24" s="133">
        <v>200</v>
      </c>
      <c r="O24" s="133">
        <v>2</v>
      </c>
      <c r="P24" s="156">
        <v>15.1</v>
      </c>
      <c r="Q24" s="158">
        <v>9115</v>
      </c>
      <c r="R24" s="17"/>
      <c r="S24" s="89">
        <v>20</v>
      </c>
      <c r="T24" s="90" t="s">
        <v>34</v>
      </c>
      <c r="U24" s="91" t="s">
        <v>63</v>
      </c>
      <c r="V24" s="85">
        <v>12133.067552602435</v>
      </c>
      <c r="W24" s="17"/>
      <c r="X24" s="103">
        <v>400</v>
      </c>
      <c r="Y24" s="66">
        <v>1</v>
      </c>
      <c r="Z24" s="62" t="s">
        <v>27</v>
      </c>
      <c r="AA24" s="63">
        <v>5031</v>
      </c>
      <c r="AB24" s="67">
        <v>13727.95127353267</v>
      </c>
      <c r="AC24" s="17"/>
      <c r="AD24" s="89">
        <v>20</v>
      </c>
      <c r="AE24" s="90" t="s">
        <v>34</v>
      </c>
      <c r="AF24" s="91" t="s">
        <v>96</v>
      </c>
      <c r="AG24" s="91">
        <v>500</v>
      </c>
      <c r="AH24" s="95">
        <v>15.7</v>
      </c>
      <c r="AI24" s="17"/>
      <c r="AJ24" s="96"/>
      <c r="AK24" s="82">
        <v>7</v>
      </c>
      <c r="AL24" s="78" t="s">
        <v>96</v>
      </c>
      <c r="AM24" s="85">
        <v>12024.186046511626</v>
      </c>
      <c r="AS24" s="74"/>
      <c r="AT24" s="74"/>
    </row>
    <row r="25" spans="2:46" ht="15.95" customHeight="1" thickBot="1" x14ac:dyDescent="0.3">
      <c r="B25" s="119">
        <v>21</v>
      </c>
      <c r="C25" s="120"/>
      <c r="D25" s="121" t="s">
        <v>57</v>
      </c>
      <c r="E25" s="122">
        <v>600</v>
      </c>
      <c r="F25" s="123">
        <v>21.4</v>
      </c>
      <c r="G25" s="124">
        <v>66.755674232309758</v>
      </c>
      <c r="H25" s="125">
        <v>63</v>
      </c>
      <c r="I25" s="126">
        <v>17.3</v>
      </c>
      <c r="J25" s="127">
        <v>13600.000000000002</v>
      </c>
      <c r="K25" s="128">
        <v>13078.139534883723</v>
      </c>
      <c r="M25" s="165"/>
      <c r="Q25" s="166"/>
      <c r="R25" s="17"/>
      <c r="S25" s="102">
        <v>21</v>
      </c>
      <c r="T25" s="90" t="s">
        <v>62</v>
      </c>
      <c r="U25" s="91" t="s">
        <v>98</v>
      </c>
      <c r="V25" s="85">
        <v>12076.522702104097</v>
      </c>
      <c r="W25" s="17"/>
      <c r="X25" s="113"/>
      <c r="Y25" s="90">
        <v>2</v>
      </c>
      <c r="Z25" s="90" t="s">
        <v>34</v>
      </c>
      <c r="AA25" s="91" t="s">
        <v>83</v>
      </c>
      <c r="AB25" s="114">
        <v>12823.565891472868</v>
      </c>
      <c r="AC25" s="17"/>
      <c r="AD25" s="102">
        <v>21</v>
      </c>
      <c r="AE25" s="90" t="s">
        <v>74</v>
      </c>
      <c r="AF25" s="91">
        <v>427</v>
      </c>
      <c r="AG25" s="91">
        <v>400</v>
      </c>
      <c r="AH25" s="95">
        <v>15.7</v>
      </c>
      <c r="AI25" s="17"/>
      <c r="AJ25" s="132"/>
      <c r="AK25" s="133">
        <v>8</v>
      </c>
      <c r="AL25" s="134" t="s">
        <v>94</v>
      </c>
      <c r="AM25" s="131">
        <v>11958.405315614618</v>
      </c>
    </row>
    <row r="26" spans="2:46" ht="15.95" customHeight="1" thickBot="1" x14ac:dyDescent="0.3">
      <c r="B26" s="139">
        <v>22</v>
      </c>
      <c r="C26" s="140" t="s">
        <v>87</v>
      </c>
      <c r="D26" s="71">
        <v>3022</v>
      </c>
      <c r="E26" s="141">
        <v>300</v>
      </c>
      <c r="F26" s="142">
        <v>20.399999999999999</v>
      </c>
      <c r="G26" s="143">
        <v>70.0280112044818</v>
      </c>
      <c r="H26" s="70">
        <v>67</v>
      </c>
      <c r="I26" s="144">
        <v>15.6</v>
      </c>
      <c r="J26" s="145">
        <v>10495.238095238095</v>
      </c>
      <c r="K26" s="64">
        <v>10299.977851605759</v>
      </c>
      <c r="M26" s="17"/>
      <c r="R26" s="17"/>
      <c r="S26" s="129">
        <v>22</v>
      </c>
      <c r="T26" s="105" t="s">
        <v>34</v>
      </c>
      <c r="U26" s="106" t="s">
        <v>96</v>
      </c>
      <c r="V26" s="131">
        <v>12024.186046511626</v>
      </c>
      <c r="W26" s="17"/>
      <c r="X26" s="113"/>
      <c r="Y26" s="90">
        <v>3</v>
      </c>
      <c r="Z26" s="90" t="s">
        <v>41</v>
      </c>
      <c r="AA26" s="112" t="s">
        <v>86</v>
      </c>
      <c r="AB26" s="114">
        <v>12699.933554817275</v>
      </c>
      <c r="AC26" s="17"/>
      <c r="AD26" s="89">
        <v>22</v>
      </c>
      <c r="AE26" s="90" t="s">
        <v>41</v>
      </c>
      <c r="AF26" s="112" t="s">
        <v>86</v>
      </c>
      <c r="AG26" s="91">
        <v>490</v>
      </c>
      <c r="AH26" s="95">
        <v>15.8</v>
      </c>
      <c r="AI26" s="17"/>
      <c r="AJ26" s="96" t="s">
        <v>87</v>
      </c>
      <c r="AK26" s="54">
        <v>1</v>
      </c>
      <c r="AL26" s="50">
        <v>5072</v>
      </c>
      <c r="AM26" s="57">
        <v>11232.868217054263</v>
      </c>
    </row>
    <row r="27" spans="2:46" ht="15.95" customHeight="1" x14ac:dyDescent="0.25">
      <c r="B27" s="76">
        <v>23</v>
      </c>
      <c r="C27" s="77"/>
      <c r="D27" s="78">
        <v>3023</v>
      </c>
      <c r="E27" s="79">
        <v>300</v>
      </c>
      <c r="F27" s="80">
        <v>20.399999999999999</v>
      </c>
      <c r="G27" s="81">
        <v>70.0280112044818</v>
      </c>
      <c r="H27" s="82">
        <v>70</v>
      </c>
      <c r="I27" s="83"/>
      <c r="J27" s="84"/>
      <c r="K27" s="85"/>
      <c r="M27" s="17"/>
      <c r="R27" s="17"/>
      <c r="S27" s="167">
        <v>23</v>
      </c>
      <c r="T27" s="168" t="s">
        <v>41</v>
      </c>
      <c r="U27" s="169" t="s">
        <v>47</v>
      </c>
      <c r="V27" s="57">
        <v>11992.248062015504</v>
      </c>
      <c r="W27" s="17"/>
      <c r="X27" s="113"/>
      <c r="Y27" s="90">
        <v>4</v>
      </c>
      <c r="Z27" s="90" t="s">
        <v>29</v>
      </c>
      <c r="AA27" s="112" t="s">
        <v>92</v>
      </c>
      <c r="AB27" s="114">
        <v>12491.118493909191</v>
      </c>
      <c r="AC27" s="17"/>
      <c r="AD27" s="89">
        <v>23</v>
      </c>
      <c r="AE27" s="91" t="s">
        <v>27</v>
      </c>
      <c r="AF27" s="91">
        <v>4717</v>
      </c>
      <c r="AG27" s="91">
        <v>380</v>
      </c>
      <c r="AH27" s="95">
        <v>15.9</v>
      </c>
      <c r="AI27" s="17"/>
      <c r="AJ27" s="96"/>
      <c r="AK27" s="82">
        <v>2</v>
      </c>
      <c r="AL27" s="78">
        <v>6140</v>
      </c>
      <c r="AM27" s="85">
        <v>11059.667774086378</v>
      </c>
    </row>
    <row r="28" spans="2:46" ht="15.95" customHeight="1" x14ac:dyDescent="0.25">
      <c r="B28" s="76">
        <v>24</v>
      </c>
      <c r="C28" s="77"/>
      <c r="D28" s="78">
        <v>4024</v>
      </c>
      <c r="E28" s="79">
        <v>400</v>
      </c>
      <c r="F28" s="80">
        <v>20.399999999999999</v>
      </c>
      <c r="G28" s="81">
        <v>70.0280112044818</v>
      </c>
      <c r="H28" s="82">
        <v>67</v>
      </c>
      <c r="I28" s="83">
        <v>15.4</v>
      </c>
      <c r="J28" s="84">
        <v>10361.904761904761</v>
      </c>
      <c r="K28" s="85">
        <v>10193.222591362124</v>
      </c>
      <c r="M28" s="17"/>
      <c r="R28" s="17"/>
      <c r="S28" s="102">
        <v>24</v>
      </c>
      <c r="T28" s="90" t="s">
        <v>34</v>
      </c>
      <c r="U28" s="91" t="s">
        <v>94</v>
      </c>
      <c r="V28" s="85">
        <v>11958.405315614618</v>
      </c>
      <c r="W28" s="17"/>
      <c r="X28" s="113"/>
      <c r="Y28" s="90">
        <v>5</v>
      </c>
      <c r="Z28" s="90" t="s">
        <v>62</v>
      </c>
      <c r="AA28" s="91" t="s">
        <v>97</v>
      </c>
      <c r="AB28" s="114">
        <v>12190.121816168328</v>
      </c>
      <c r="AC28" s="17"/>
      <c r="AD28" s="102">
        <v>24</v>
      </c>
      <c r="AE28" s="91" t="s">
        <v>27</v>
      </c>
      <c r="AF28" s="112">
        <v>5031</v>
      </c>
      <c r="AG28" s="91">
        <v>410</v>
      </c>
      <c r="AH28" s="95">
        <v>15.9</v>
      </c>
      <c r="AI28" s="17"/>
      <c r="AJ28" s="96"/>
      <c r="AK28" s="82">
        <v>3</v>
      </c>
      <c r="AL28" s="78">
        <v>4051</v>
      </c>
      <c r="AM28" s="85">
        <v>10585.16057585825</v>
      </c>
    </row>
    <row r="29" spans="2:46" ht="15.95" customHeight="1" x14ac:dyDescent="0.25">
      <c r="B29" s="76">
        <v>25</v>
      </c>
      <c r="C29" s="77"/>
      <c r="D29" s="78">
        <v>4051</v>
      </c>
      <c r="E29" s="79">
        <v>400</v>
      </c>
      <c r="F29" s="80">
        <v>20.399999999999999</v>
      </c>
      <c r="G29" s="81">
        <v>70.0280112044818</v>
      </c>
      <c r="H29" s="82">
        <v>59</v>
      </c>
      <c r="I29" s="83">
        <v>17.600000000000001</v>
      </c>
      <c r="J29" s="84">
        <v>11047.619047619048</v>
      </c>
      <c r="K29" s="85">
        <v>10585.16057585825</v>
      </c>
      <c r="R29" s="17"/>
      <c r="S29" s="89">
        <v>25</v>
      </c>
      <c r="T29" s="90" t="s">
        <v>41</v>
      </c>
      <c r="U29" s="112" t="s">
        <v>76</v>
      </c>
      <c r="V29" s="85">
        <v>11907.596899224807</v>
      </c>
      <c r="W29" s="17"/>
      <c r="X29" s="113"/>
      <c r="Y29" s="90">
        <v>6</v>
      </c>
      <c r="Z29" s="90" t="s">
        <v>62</v>
      </c>
      <c r="AA29" s="91" t="s">
        <v>98</v>
      </c>
      <c r="AB29" s="114">
        <v>12076.522702104097</v>
      </c>
      <c r="AC29" s="17"/>
      <c r="AD29" s="89">
        <v>25</v>
      </c>
      <c r="AE29" s="90" t="s">
        <v>34</v>
      </c>
      <c r="AF29" s="91" t="s">
        <v>94</v>
      </c>
      <c r="AG29" s="91">
        <v>400</v>
      </c>
      <c r="AH29" s="95">
        <v>15.9</v>
      </c>
      <c r="AI29" s="17"/>
      <c r="AJ29" s="96"/>
      <c r="AK29" s="82">
        <v>4</v>
      </c>
      <c r="AL29" s="78">
        <v>3022</v>
      </c>
      <c r="AM29" s="85">
        <v>10299.977851605759</v>
      </c>
    </row>
    <row r="30" spans="2:46" ht="15.95" customHeight="1" thickBot="1" x14ac:dyDescent="0.3">
      <c r="B30" s="76">
        <v>26</v>
      </c>
      <c r="C30" s="77"/>
      <c r="D30" s="78" t="s">
        <v>99</v>
      </c>
      <c r="E30" s="79">
        <v>500</v>
      </c>
      <c r="F30" s="80">
        <v>20.399999999999999</v>
      </c>
      <c r="G30" s="81">
        <v>70.0280112044818</v>
      </c>
      <c r="H30" s="82">
        <v>59</v>
      </c>
      <c r="I30" s="83">
        <v>21.3</v>
      </c>
      <c r="J30" s="84">
        <v>9714.2857142857138</v>
      </c>
      <c r="K30" s="85">
        <v>8889.7009966777405</v>
      </c>
      <c r="R30" s="17"/>
      <c r="S30" s="89">
        <v>26</v>
      </c>
      <c r="T30" s="90" t="s">
        <v>29</v>
      </c>
      <c r="U30" s="112" t="s">
        <v>100</v>
      </c>
      <c r="V30" s="85">
        <v>11892.80177187154</v>
      </c>
      <c r="W30" s="17"/>
      <c r="X30" s="113"/>
      <c r="Y30" s="90">
        <v>7</v>
      </c>
      <c r="Z30" s="90" t="s">
        <v>34</v>
      </c>
      <c r="AA30" s="91" t="s">
        <v>94</v>
      </c>
      <c r="AB30" s="114">
        <v>11958.405315614618</v>
      </c>
      <c r="AC30" s="17"/>
      <c r="AD30" s="129">
        <v>26</v>
      </c>
      <c r="AE30" s="105" t="s">
        <v>74</v>
      </c>
      <c r="AF30" s="106">
        <v>388</v>
      </c>
      <c r="AG30" s="106">
        <v>300</v>
      </c>
      <c r="AH30" s="107">
        <v>15.9</v>
      </c>
      <c r="AI30" s="17"/>
      <c r="AJ30" s="96"/>
      <c r="AK30" s="82">
        <v>5</v>
      </c>
      <c r="AL30" s="78">
        <v>4024</v>
      </c>
      <c r="AM30" s="85">
        <v>10193.222591362124</v>
      </c>
    </row>
    <row r="31" spans="2:46" ht="15.95" customHeight="1" x14ac:dyDescent="0.25">
      <c r="B31" s="76">
        <v>27</v>
      </c>
      <c r="C31" s="77"/>
      <c r="D31" s="78">
        <v>5051</v>
      </c>
      <c r="E31" s="79">
        <v>500</v>
      </c>
      <c r="F31" s="80">
        <v>21.4</v>
      </c>
      <c r="G31" s="81">
        <v>66.755674232309758</v>
      </c>
      <c r="H31" s="82">
        <v>65</v>
      </c>
      <c r="I31" s="83">
        <v>18.2</v>
      </c>
      <c r="J31" s="84">
        <v>10076.190476190477</v>
      </c>
      <c r="K31" s="85">
        <v>9584.0974529346622</v>
      </c>
      <c r="R31" s="17"/>
      <c r="S31" s="102">
        <v>27</v>
      </c>
      <c r="T31" s="90" t="s">
        <v>25</v>
      </c>
      <c r="U31" s="91" t="s">
        <v>31</v>
      </c>
      <c r="V31" s="85">
        <v>11865.315614617941</v>
      </c>
      <c r="W31" s="17"/>
      <c r="X31" s="113"/>
      <c r="Y31" s="90">
        <v>8</v>
      </c>
      <c r="Z31" s="90" t="s">
        <v>29</v>
      </c>
      <c r="AA31" s="112" t="s">
        <v>100</v>
      </c>
      <c r="AB31" s="114">
        <v>11892.80177187154</v>
      </c>
      <c r="AC31" s="17"/>
      <c r="AD31" s="146">
        <v>27</v>
      </c>
      <c r="AE31" s="62" t="s">
        <v>36</v>
      </c>
      <c r="AF31" s="62" t="s">
        <v>95</v>
      </c>
      <c r="AG31" s="62">
        <v>380</v>
      </c>
      <c r="AH31" s="68">
        <v>16</v>
      </c>
      <c r="AI31" s="17"/>
      <c r="AJ31" s="96"/>
      <c r="AK31" s="82">
        <v>6</v>
      </c>
      <c r="AL31" s="78">
        <v>6102</v>
      </c>
      <c r="AM31" s="85">
        <v>10159.534883720931</v>
      </c>
    </row>
    <row r="32" spans="2:46" ht="15.95" customHeight="1" x14ac:dyDescent="0.25">
      <c r="B32" s="76">
        <v>28</v>
      </c>
      <c r="C32" s="77"/>
      <c r="D32" s="78">
        <v>5072</v>
      </c>
      <c r="E32" s="79">
        <v>500</v>
      </c>
      <c r="F32" s="80">
        <v>21.4</v>
      </c>
      <c r="G32" s="81">
        <v>66.755674232309758</v>
      </c>
      <c r="H32" s="82">
        <v>62</v>
      </c>
      <c r="I32" s="83">
        <v>17.399999999999999</v>
      </c>
      <c r="J32" s="84">
        <v>11695.238095238095</v>
      </c>
      <c r="K32" s="85">
        <v>11232.868217054263</v>
      </c>
      <c r="R32" s="17"/>
      <c r="S32" s="89">
        <v>28</v>
      </c>
      <c r="T32" s="90" t="s">
        <v>74</v>
      </c>
      <c r="U32" s="91">
        <v>560</v>
      </c>
      <c r="V32" s="85">
        <v>11753.178294573643</v>
      </c>
      <c r="W32" s="17"/>
      <c r="X32" s="113"/>
      <c r="Y32" s="90">
        <v>9</v>
      </c>
      <c r="Z32" s="90" t="s">
        <v>74</v>
      </c>
      <c r="AA32" s="91">
        <v>427</v>
      </c>
      <c r="AB32" s="114">
        <v>11688.106312292357</v>
      </c>
      <c r="AC32" s="17"/>
      <c r="AD32" s="89">
        <v>28</v>
      </c>
      <c r="AE32" s="90" t="s">
        <v>62</v>
      </c>
      <c r="AF32" s="91" t="s">
        <v>97</v>
      </c>
      <c r="AG32" s="91">
        <v>450</v>
      </c>
      <c r="AH32" s="95">
        <v>16.100000000000001</v>
      </c>
      <c r="AI32" s="17"/>
      <c r="AJ32" s="96"/>
      <c r="AK32" s="82">
        <v>7</v>
      </c>
      <c r="AL32" s="78">
        <v>6030</v>
      </c>
      <c r="AM32" s="85">
        <v>10119.689922480618</v>
      </c>
    </row>
    <row r="33" spans="2:39" x14ac:dyDescent="0.25">
      <c r="B33" s="76">
        <v>29</v>
      </c>
      <c r="C33" s="77"/>
      <c r="D33" s="78">
        <v>6010</v>
      </c>
      <c r="E33" s="79">
        <v>600</v>
      </c>
      <c r="F33" s="80">
        <v>21.4</v>
      </c>
      <c r="G33" s="81">
        <v>66.755674232309758</v>
      </c>
      <c r="H33" s="82">
        <v>63</v>
      </c>
      <c r="I33" s="83">
        <v>21.9</v>
      </c>
      <c r="J33" s="84">
        <v>7390.4761904761908</v>
      </c>
      <c r="K33" s="85">
        <v>6711.5836101882614</v>
      </c>
      <c r="R33" s="17"/>
      <c r="S33" s="89">
        <v>29</v>
      </c>
      <c r="T33" s="90" t="s">
        <v>56</v>
      </c>
      <c r="U33" s="170" t="s">
        <v>101</v>
      </c>
      <c r="V33" s="85">
        <v>11748.704318936878</v>
      </c>
      <c r="W33" s="17"/>
      <c r="X33" s="113"/>
      <c r="Y33" s="90">
        <v>10</v>
      </c>
      <c r="Z33" s="90" t="s">
        <v>29</v>
      </c>
      <c r="AA33" s="112" t="s">
        <v>77</v>
      </c>
      <c r="AB33" s="114">
        <v>11569.612403100775</v>
      </c>
      <c r="AC33" s="17"/>
      <c r="AD33" s="89">
        <v>29</v>
      </c>
      <c r="AE33" s="90" t="s">
        <v>29</v>
      </c>
      <c r="AF33" s="112" t="s">
        <v>100</v>
      </c>
      <c r="AG33" s="91">
        <v>400</v>
      </c>
      <c r="AH33" s="95">
        <v>16.100000000000001</v>
      </c>
      <c r="AI33" s="17"/>
      <c r="AJ33" s="96"/>
      <c r="AK33" s="82">
        <v>8</v>
      </c>
      <c r="AL33" s="78">
        <v>5051</v>
      </c>
      <c r="AM33" s="85">
        <v>9584.0974529346622</v>
      </c>
    </row>
    <row r="34" spans="2:39" x14ac:dyDescent="0.25">
      <c r="B34" s="76">
        <v>30</v>
      </c>
      <c r="C34" s="77"/>
      <c r="D34" s="78">
        <v>6030</v>
      </c>
      <c r="E34" s="79">
        <v>600</v>
      </c>
      <c r="F34" s="80">
        <v>21.4</v>
      </c>
      <c r="G34" s="81">
        <v>66.755674232309758</v>
      </c>
      <c r="H34" s="82">
        <v>63</v>
      </c>
      <c r="I34" s="83">
        <v>20.399999999999999</v>
      </c>
      <c r="J34" s="84">
        <v>10933.333333333332</v>
      </c>
      <c r="K34" s="85">
        <v>10119.689922480618</v>
      </c>
      <c r="R34" s="17"/>
      <c r="S34" s="102">
        <v>30</v>
      </c>
      <c r="T34" s="90" t="s">
        <v>74</v>
      </c>
      <c r="U34" s="91">
        <v>427</v>
      </c>
      <c r="V34" s="85">
        <v>11688.106312292357</v>
      </c>
      <c r="W34" s="17"/>
      <c r="X34" s="113"/>
      <c r="Y34" s="90">
        <v>11</v>
      </c>
      <c r="Z34" s="90" t="s">
        <v>28</v>
      </c>
      <c r="AA34" s="91">
        <v>443</v>
      </c>
      <c r="AB34" s="114">
        <v>11479.955703211517</v>
      </c>
      <c r="AC34" s="17"/>
      <c r="AD34" s="102">
        <v>30</v>
      </c>
      <c r="AE34" s="90" t="s">
        <v>29</v>
      </c>
      <c r="AF34" s="112" t="s">
        <v>92</v>
      </c>
      <c r="AG34" s="91">
        <v>470</v>
      </c>
      <c r="AH34" s="95">
        <v>16.2</v>
      </c>
      <c r="AI34" s="17"/>
      <c r="AJ34" s="96"/>
      <c r="AK34" s="82">
        <v>9</v>
      </c>
      <c r="AL34" s="78" t="s">
        <v>99</v>
      </c>
      <c r="AM34" s="85">
        <v>8889.7009966777405</v>
      </c>
    </row>
    <row r="35" spans="2:39" x14ac:dyDescent="0.25">
      <c r="B35" s="76">
        <v>31</v>
      </c>
      <c r="C35" s="77"/>
      <c r="D35" s="78">
        <v>6102</v>
      </c>
      <c r="E35" s="79">
        <v>600</v>
      </c>
      <c r="F35" s="80">
        <v>21.4</v>
      </c>
      <c r="G35" s="81">
        <v>66.755674232309758</v>
      </c>
      <c r="H35" s="82">
        <v>66</v>
      </c>
      <c r="I35" s="83">
        <v>19.100000000000001</v>
      </c>
      <c r="J35" s="84">
        <v>10800</v>
      </c>
      <c r="K35" s="85">
        <v>10159.534883720931</v>
      </c>
      <c r="M35" s="17"/>
      <c r="Q35" s="166"/>
      <c r="R35" s="17"/>
      <c r="S35" s="89">
        <v>31</v>
      </c>
      <c r="T35" s="90" t="s">
        <v>29</v>
      </c>
      <c r="U35" s="112" t="s">
        <v>102</v>
      </c>
      <c r="V35" s="85">
        <v>11625.426356589149</v>
      </c>
      <c r="W35" s="17"/>
      <c r="X35" s="113"/>
      <c r="Y35" s="90">
        <v>12</v>
      </c>
      <c r="Z35" s="90" t="s">
        <v>85</v>
      </c>
      <c r="AA35" s="91" t="s">
        <v>103</v>
      </c>
      <c r="AB35" s="114">
        <v>11333.421926910298</v>
      </c>
      <c r="AC35" s="17"/>
      <c r="AD35" s="89">
        <v>31</v>
      </c>
      <c r="AE35" s="90" t="s">
        <v>56</v>
      </c>
      <c r="AF35" s="170" t="s">
        <v>101</v>
      </c>
      <c r="AG35" s="91">
        <v>510</v>
      </c>
      <c r="AH35" s="95">
        <v>16.2</v>
      </c>
      <c r="AI35" s="17"/>
      <c r="AJ35" s="96"/>
      <c r="AK35" s="82">
        <v>10</v>
      </c>
      <c r="AL35" s="78">
        <v>6010</v>
      </c>
      <c r="AM35" s="85">
        <v>6711.5836101882614</v>
      </c>
    </row>
    <row r="36" spans="2:39" ht="16.5" thickBot="1" x14ac:dyDescent="0.3">
      <c r="B36" s="151">
        <v>32</v>
      </c>
      <c r="C36" s="152"/>
      <c r="D36" s="134">
        <v>6140</v>
      </c>
      <c r="E36" s="153">
        <v>600</v>
      </c>
      <c r="F36" s="154">
        <v>21.4</v>
      </c>
      <c r="G36" s="155">
        <v>66.755674232309758</v>
      </c>
      <c r="H36" s="133">
        <v>61</v>
      </c>
      <c r="I36" s="156">
        <v>19.2</v>
      </c>
      <c r="J36" s="157">
        <v>11771.428571428571</v>
      </c>
      <c r="K36" s="131">
        <v>11059.667774086378</v>
      </c>
      <c r="Q36" s="166"/>
      <c r="R36" s="17"/>
      <c r="S36" s="89">
        <v>32</v>
      </c>
      <c r="T36" s="90" t="s">
        <v>29</v>
      </c>
      <c r="U36" s="112" t="s">
        <v>77</v>
      </c>
      <c r="V36" s="85">
        <v>11569.612403100775</v>
      </c>
      <c r="W36" s="17"/>
      <c r="X36" s="113"/>
      <c r="Y36" s="90">
        <v>13</v>
      </c>
      <c r="Z36" s="90" t="s">
        <v>25</v>
      </c>
      <c r="AA36" s="91">
        <v>424</v>
      </c>
      <c r="AB36" s="114">
        <v>10955.658914728683</v>
      </c>
      <c r="AC36" s="17"/>
      <c r="AD36" s="89">
        <v>32</v>
      </c>
      <c r="AE36" s="90" t="s">
        <v>25</v>
      </c>
      <c r="AF36" s="91">
        <v>525</v>
      </c>
      <c r="AG36" s="91">
        <v>510</v>
      </c>
      <c r="AH36" s="95">
        <v>16.3</v>
      </c>
      <c r="AI36" s="17"/>
      <c r="AJ36" s="96"/>
      <c r="AK36" s="125">
        <v>11</v>
      </c>
      <c r="AL36" s="121">
        <v>3023</v>
      </c>
      <c r="AM36" s="171"/>
    </row>
    <row r="37" spans="2:39" x14ac:dyDescent="0.25">
      <c r="B37" s="48">
        <v>33</v>
      </c>
      <c r="C37" s="49" t="s">
        <v>62</v>
      </c>
      <c r="D37" s="50">
        <v>3114</v>
      </c>
      <c r="E37" s="51">
        <v>330</v>
      </c>
      <c r="F37" s="52">
        <v>18.3</v>
      </c>
      <c r="G37" s="53">
        <v>78.064012490241993</v>
      </c>
      <c r="H37" s="54">
        <v>74</v>
      </c>
      <c r="I37" s="55">
        <v>15.5</v>
      </c>
      <c r="J37" s="56">
        <v>10666.666666666666</v>
      </c>
      <c r="K37" s="57">
        <v>10480.62015503876</v>
      </c>
      <c r="R37" s="17"/>
      <c r="S37" s="102">
        <v>33</v>
      </c>
      <c r="T37" s="90" t="s">
        <v>28</v>
      </c>
      <c r="U37" s="91">
        <v>443</v>
      </c>
      <c r="V37" s="85">
        <v>11479.955703211517</v>
      </c>
      <c r="W37" s="17"/>
      <c r="X37" s="113"/>
      <c r="Y37" s="90">
        <v>14</v>
      </c>
      <c r="Z37" s="90" t="s">
        <v>82</v>
      </c>
      <c r="AA37" s="172">
        <v>43</v>
      </c>
      <c r="AB37" s="114">
        <v>10835.880398671095</v>
      </c>
      <c r="AC37" s="17"/>
      <c r="AD37" s="102">
        <v>33</v>
      </c>
      <c r="AE37" s="90" t="s">
        <v>62</v>
      </c>
      <c r="AF37" s="91">
        <v>398</v>
      </c>
      <c r="AG37" s="91">
        <v>390</v>
      </c>
      <c r="AH37" s="95">
        <v>16.3</v>
      </c>
      <c r="AI37" s="17"/>
      <c r="AJ37" s="69" t="s">
        <v>62</v>
      </c>
      <c r="AK37" s="70">
        <v>1</v>
      </c>
      <c r="AL37" s="71" t="s">
        <v>97</v>
      </c>
      <c r="AM37" s="64">
        <v>12190.121816168328</v>
      </c>
    </row>
    <row r="38" spans="2:39" x14ac:dyDescent="0.25">
      <c r="B38" s="76">
        <v>34</v>
      </c>
      <c r="C38" s="77"/>
      <c r="D38" s="78">
        <v>398</v>
      </c>
      <c r="E38" s="79">
        <v>390</v>
      </c>
      <c r="F38" s="80">
        <v>18.3</v>
      </c>
      <c r="G38" s="81">
        <v>78.064012490241993</v>
      </c>
      <c r="H38" s="82">
        <v>79</v>
      </c>
      <c r="I38" s="83">
        <v>16.3</v>
      </c>
      <c r="J38" s="84">
        <v>11580.95238095238</v>
      </c>
      <c r="K38" s="85">
        <v>11271.229235880397</v>
      </c>
      <c r="R38" s="17"/>
      <c r="S38" s="89">
        <v>34</v>
      </c>
      <c r="T38" s="90" t="s">
        <v>25</v>
      </c>
      <c r="U38" s="91">
        <v>323</v>
      </c>
      <c r="V38" s="85">
        <v>11411.162790697674</v>
      </c>
      <c r="W38" s="17"/>
      <c r="X38" s="113"/>
      <c r="Y38" s="90">
        <v>15</v>
      </c>
      <c r="Z38" s="90" t="s">
        <v>28</v>
      </c>
      <c r="AA38" s="91">
        <v>3300</v>
      </c>
      <c r="AB38" s="114">
        <v>10761.351052048727</v>
      </c>
      <c r="AC38" s="17"/>
      <c r="AD38" s="89">
        <v>34</v>
      </c>
      <c r="AE38" s="90" t="s">
        <v>28</v>
      </c>
      <c r="AF38" s="91">
        <v>443</v>
      </c>
      <c r="AG38" s="91">
        <v>480</v>
      </c>
      <c r="AH38" s="95">
        <v>16.399999999999999</v>
      </c>
      <c r="AI38" s="17"/>
      <c r="AJ38" s="96"/>
      <c r="AK38" s="82">
        <v>2</v>
      </c>
      <c r="AL38" s="78" t="s">
        <v>98</v>
      </c>
      <c r="AM38" s="85">
        <v>12076.522702104097</v>
      </c>
    </row>
    <row r="39" spans="2:39" x14ac:dyDescent="0.25">
      <c r="B39" s="76">
        <v>35</v>
      </c>
      <c r="C39" s="77"/>
      <c r="D39" s="78" t="s">
        <v>97</v>
      </c>
      <c r="E39" s="79">
        <v>450</v>
      </c>
      <c r="F39" s="80">
        <v>19.399999999999999</v>
      </c>
      <c r="G39" s="81">
        <v>73.637702503681894</v>
      </c>
      <c r="H39" s="82">
        <v>68</v>
      </c>
      <c r="I39" s="83">
        <v>16.100000000000001</v>
      </c>
      <c r="J39" s="84">
        <v>12495.238095238095</v>
      </c>
      <c r="K39" s="85">
        <v>12190.121816168328</v>
      </c>
      <c r="R39" s="17"/>
      <c r="S39" s="89">
        <v>35</v>
      </c>
      <c r="T39" s="90" t="s">
        <v>85</v>
      </c>
      <c r="U39" s="91" t="s">
        <v>103</v>
      </c>
      <c r="V39" s="85">
        <v>11333.421926910298</v>
      </c>
      <c r="W39" s="17"/>
      <c r="X39" s="113"/>
      <c r="Y39" s="90">
        <v>16</v>
      </c>
      <c r="Z39" s="90" t="s">
        <v>87</v>
      </c>
      <c r="AA39" s="91">
        <v>4051</v>
      </c>
      <c r="AB39" s="114">
        <v>10585.16057585825</v>
      </c>
      <c r="AC39" s="17"/>
      <c r="AD39" s="89">
        <v>35</v>
      </c>
      <c r="AE39" s="90" t="s">
        <v>62</v>
      </c>
      <c r="AF39" s="91" t="s">
        <v>98</v>
      </c>
      <c r="AG39" s="91">
        <v>450</v>
      </c>
      <c r="AH39" s="95">
        <v>16.5</v>
      </c>
      <c r="AI39" s="17"/>
      <c r="AJ39" s="96"/>
      <c r="AK39" s="82">
        <v>3</v>
      </c>
      <c r="AL39" s="78">
        <v>398</v>
      </c>
      <c r="AM39" s="85">
        <v>11271.229235880397</v>
      </c>
    </row>
    <row r="40" spans="2:39" ht="16.5" thickBot="1" x14ac:dyDescent="0.3">
      <c r="B40" s="119">
        <v>36</v>
      </c>
      <c r="C40" s="120"/>
      <c r="D40" s="121" t="s">
        <v>98</v>
      </c>
      <c r="E40" s="122">
        <v>450</v>
      </c>
      <c r="F40" s="123">
        <v>19.399999999999999</v>
      </c>
      <c r="G40" s="124">
        <v>73.637702503681894</v>
      </c>
      <c r="H40" s="125">
        <v>65</v>
      </c>
      <c r="I40" s="126">
        <v>16.5</v>
      </c>
      <c r="J40" s="127">
        <v>12438.095238095239</v>
      </c>
      <c r="K40" s="128">
        <v>12076.522702104097</v>
      </c>
      <c r="R40" s="17"/>
      <c r="S40" s="102">
        <v>36</v>
      </c>
      <c r="T40" s="90" t="s">
        <v>28</v>
      </c>
      <c r="U40" s="170" t="s">
        <v>104</v>
      </c>
      <c r="V40" s="85">
        <v>11324.20819490587</v>
      </c>
      <c r="W40" s="17"/>
      <c r="X40" s="113"/>
      <c r="Y40" s="90">
        <v>17</v>
      </c>
      <c r="Z40" s="90" t="s">
        <v>85</v>
      </c>
      <c r="AA40" s="112" t="s">
        <v>105</v>
      </c>
      <c r="AB40" s="114">
        <v>10356.589147286821</v>
      </c>
      <c r="AC40" s="17"/>
      <c r="AD40" s="102">
        <v>36</v>
      </c>
      <c r="AE40" s="90" t="s">
        <v>85</v>
      </c>
      <c r="AF40" s="112" t="s">
        <v>105</v>
      </c>
      <c r="AG40" s="91">
        <v>400</v>
      </c>
      <c r="AH40" s="95">
        <v>16.5</v>
      </c>
      <c r="AI40" s="17"/>
      <c r="AJ40" s="132"/>
      <c r="AK40" s="133">
        <v>4</v>
      </c>
      <c r="AL40" s="134">
        <v>3114</v>
      </c>
      <c r="AM40" s="131">
        <v>10480.62015503876</v>
      </c>
    </row>
    <row r="41" spans="2:39" ht="16.5" thickBot="1" x14ac:dyDescent="0.3">
      <c r="B41" s="139">
        <v>37</v>
      </c>
      <c r="C41" s="140" t="s">
        <v>41</v>
      </c>
      <c r="D41" s="173" t="s">
        <v>47</v>
      </c>
      <c r="E41" s="141">
        <v>300</v>
      </c>
      <c r="F41" s="142">
        <v>19.399999999999999</v>
      </c>
      <c r="G41" s="143">
        <v>73.637702503681894</v>
      </c>
      <c r="H41" s="70">
        <v>79</v>
      </c>
      <c r="I41" s="144">
        <v>15</v>
      </c>
      <c r="J41" s="145">
        <v>12133.333333333334</v>
      </c>
      <c r="K41" s="64">
        <v>11992.248062015504</v>
      </c>
      <c r="R41" s="17"/>
      <c r="S41" s="89">
        <v>37</v>
      </c>
      <c r="T41" s="90" t="s">
        <v>25</v>
      </c>
      <c r="U41" s="91">
        <v>344</v>
      </c>
      <c r="V41" s="85">
        <v>11276.854928017718</v>
      </c>
      <c r="W41" s="17"/>
      <c r="X41" s="113"/>
      <c r="Y41" s="90">
        <v>18</v>
      </c>
      <c r="Z41" s="90" t="s">
        <v>87</v>
      </c>
      <c r="AA41" s="91">
        <v>4024</v>
      </c>
      <c r="AB41" s="114">
        <v>10193.222591362124</v>
      </c>
      <c r="AC41" s="17"/>
      <c r="AD41" s="129">
        <v>37</v>
      </c>
      <c r="AE41" s="105" t="s">
        <v>25</v>
      </c>
      <c r="AF41" s="106">
        <v>572</v>
      </c>
      <c r="AG41" s="106">
        <v>500</v>
      </c>
      <c r="AH41" s="107">
        <v>16.7</v>
      </c>
      <c r="AI41" s="17"/>
      <c r="AJ41" s="96" t="s">
        <v>41</v>
      </c>
      <c r="AK41" s="54">
        <v>1</v>
      </c>
      <c r="AL41" s="174" t="s">
        <v>51</v>
      </c>
      <c r="AM41" s="57">
        <v>13495.813953488372</v>
      </c>
    </row>
    <row r="42" spans="2:39" ht="16.5" thickBot="1" x14ac:dyDescent="0.3">
      <c r="B42" s="76">
        <v>38</v>
      </c>
      <c r="C42" s="77"/>
      <c r="D42" s="175" t="s">
        <v>76</v>
      </c>
      <c r="E42" s="79">
        <v>350</v>
      </c>
      <c r="F42" s="80">
        <v>19.399999999999999</v>
      </c>
      <c r="G42" s="81">
        <v>73.637702503681894</v>
      </c>
      <c r="H42" s="82">
        <v>70</v>
      </c>
      <c r="I42" s="83">
        <v>15.6</v>
      </c>
      <c r="J42" s="84">
        <v>12133.333333333334</v>
      </c>
      <c r="K42" s="85">
        <v>11907.596899224807</v>
      </c>
      <c r="R42" s="17"/>
      <c r="S42" s="89">
        <v>38</v>
      </c>
      <c r="T42" s="90" t="s">
        <v>29</v>
      </c>
      <c r="U42" s="112" t="s">
        <v>30</v>
      </c>
      <c r="V42" s="85">
        <v>11273.178294573645</v>
      </c>
      <c r="W42" s="17"/>
      <c r="X42" s="162"/>
      <c r="Y42" s="105">
        <v>19</v>
      </c>
      <c r="Z42" s="105" t="s">
        <v>25</v>
      </c>
      <c r="AA42" s="106" t="s">
        <v>50</v>
      </c>
      <c r="AB42" s="176">
        <v>9706.3122923588053</v>
      </c>
      <c r="AC42" s="17"/>
      <c r="AD42" s="61">
        <v>38</v>
      </c>
      <c r="AE42" s="66" t="s">
        <v>25</v>
      </c>
      <c r="AF42" s="62" t="s">
        <v>50</v>
      </c>
      <c r="AG42" s="62">
        <v>490</v>
      </c>
      <c r="AH42" s="68">
        <v>17</v>
      </c>
      <c r="AI42" s="17"/>
      <c r="AJ42" s="96"/>
      <c r="AK42" s="82">
        <v>2</v>
      </c>
      <c r="AL42" s="175" t="s">
        <v>68</v>
      </c>
      <c r="AM42" s="85">
        <v>12999.601328903653</v>
      </c>
    </row>
    <row r="43" spans="2:39" x14ac:dyDescent="0.25">
      <c r="B43" s="76">
        <v>39</v>
      </c>
      <c r="C43" s="77"/>
      <c r="D43" s="175" t="s">
        <v>86</v>
      </c>
      <c r="E43" s="79">
        <v>490</v>
      </c>
      <c r="F43" s="80">
        <v>20.399999999999999</v>
      </c>
      <c r="G43" s="81">
        <v>70.0280112044818</v>
      </c>
      <c r="H43" s="82">
        <v>60</v>
      </c>
      <c r="I43" s="83">
        <v>15.8</v>
      </c>
      <c r="J43" s="84">
        <v>12971.428571428571</v>
      </c>
      <c r="K43" s="85">
        <v>12699.933554817275</v>
      </c>
      <c r="R43" s="17"/>
      <c r="S43" s="102">
        <v>39</v>
      </c>
      <c r="T43" s="90" t="s">
        <v>25</v>
      </c>
      <c r="U43" s="91">
        <v>525</v>
      </c>
      <c r="V43" s="85">
        <v>11271.229235880397</v>
      </c>
      <c r="W43" s="17"/>
      <c r="X43" s="177">
        <v>500</v>
      </c>
      <c r="Y43" s="168">
        <v>1</v>
      </c>
      <c r="Z43" s="178" t="s">
        <v>27</v>
      </c>
      <c r="AA43" s="169">
        <v>5830</v>
      </c>
      <c r="AB43" s="179">
        <v>13946.998892580286</v>
      </c>
      <c r="AC43" s="17"/>
      <c r="AD43" s="102">
        <v>39</v>
      </c>
      <c r="AE43" s="90" t="s">
        <v>41</v>
      </c>
      <c r="AF43" s="112" t="s">
        <v>68</v>
      </c>
      <c r="AG43" s="91">
        <v>620</v>
      </c>
      <c r="AH43" s="95">
        <v>17.100000000000001</v>
      </c>
      <c r="AI43" s="17"/>
      <c r="AJ43" s="96"/>
      <c r="AK43" s="82">
        <v>3</v>
      </c>
      <c r="AL43" s="175" t="s">
        <v>75</v>
      </c>
      <c r="AM43" s="85">
        <v>12990.586932447399</v>
      </c>
    </row>
    <row r="44" spans="2:39" x14ac:dyDescent="0.25">
      <c r="B44" s="76">
        <v>40</v>
      </c>
      <c r="C44" s="77"/>
      <c r="D44" s="175" t="s">
        <v>88</v>
      </c>
      <c r="E44" s="79">
        <v>580</v>
      </c>
      <c r="F44" s="80">
        <v>22.4</v>
      </c>
      <c r="G44" s="81">
        <v>63.775510204081641</v>
      </c>
      <c r="H44" s="82">
        <v>60</v>
      </c>
      <c r="I44" s="83">
        <v>20.100000000000001</v>
      </c>
      <c r="J44" s="84">
        <v>13600.000000000002</v>
      </c>
      <c r="K44" s="85">
        <v>12635.348837209305</v>
      </c>
      <c r="R44" s="17"/>
      <c r="S44" s="89">
        <v>40</v>
      </c>
      <c r="T44" s="90" t="s">
        <v>62</v>
      </c>
      <c r="U44" s="91">
        <v>398</v>
      </c>
      <c r="V44" s="85">
        <v>11271.229235880397</v>
      </c>
      <c r="W44" s="17"/>
      <c r="X44" s="113"/>
      <c r="Y44" s="90">
        <v>2</v>
      </c>
      <c r="Z44" s="90" t="s">
        <v>34</v>
      </c>
      <c r="AA44" s="91" t="s">
        <v>35</v>
      </c>
      <c r="AB44" s="114">
        <v>13892.447397563676</v>
      </c>
      <c r="AC44" s="17"/>
      <c r="AD44" s="89">
        <v>40</v>
      </c>
      <c r="AE44" s="90" t="s">
        <v>34</v>
      </c>
      <c r="AF44" s="91" t="s">
        <v>57</v>
      </c>
      <c r="AG44" s="91">
        <v>600</v>
      </c>
      <c r="AH44" s="95">
        <v>17.3</v>
      </c>
      <c r="AI44" s="17"/>
      <c r="AJ44" s="96"/>
      <c r="AK44" s="82">
        <v>4</v>
      </c>
      <c r="AL44" s="175" t="s">
        <v>86</v>
      </c>
      <c r="AM44" s="85">
        <v>12699.933554817275</v>
      </c>
    </row>
    <row r="45" spans="2:39" x14ac:dyDescent="0.25">
      <c r="B45" s="76">
        <v>41</v>
      </c>
      <c r="C45" s="77"/>
      <c r="D45" s="175" t="s">
        <v>68</v>
      </c>
      <c r="E45" s="79">
        <v>620</v>
      </c>
      <c r="F45" s="80">
        <v>21.4</v>
      </c>
      <c r="G45" s="81">
        <v>66.755674232309758</v>
      </c>
      <c r="H45" s="82">
        <v>68</v>
      </c>
      <c r="I45" s="83">
        <v>17.100000000000001</v>
      </c>
      <c r="J45" s="84">
        <v>13485.714285714284</v>
      </c>
      <c r="K45" s="85">
        <v>12999.601328903653</v>
      </c>
      <c r="R45" s="17"/>
      <c r="S45" s="89">
        <v>41</v>
      </c>
      <c r="T45" s="90" t="s">
        <v>87</v>
      </c>
      <c r="U45" s="91">
        <v>5072</v>
      </c>
      <c r="V45" s="85">
        <v>11232.868217054263</v>
      </c>
      <c r="W45" s="17"/>
      <c r="X45" s="113"/>
      <c r="Y45" s="90">
        <v>3</v>
      </c>
      <c r="Z45" s="90" t="s">
        <v>41</v>
      </c>
      <c r="AA45" s="112" t="s">
        <v>88</v>
      </c>
      <c r="AB45" s="114">
        <v>12635.348837209305</v>
      </c>
      <c r="AC45" s="17"/>
      <c r="AD45" s="89">
        <v>41</v>
      </c>
      <c r="AE45" s="90" t="s">
        <v>74</v>
      </c>
      <c r="AF45" s="91">
        <v>548</v>
      </c>
      <c r="AG45" s="91">
        <v>500</v>
      </c>
      <c r="AH45" s="95">
        <v>17.399999999999999</v>
      </c>
      <c r="AI45" s="17"/>
      <c r="AJ45" s="96"/>
      <c r="AK45" s="82">
        <v>5</v>
      </c>
      <c r="AL45" s="175" t="s">
        <v>88</v>
      </c>
      <c r="AM45" s="85">
        <v>12635.348837209305</v>
      </c>
    </row>
    <row r="46" spans="2:39" x14ac:dyDescent="0.25">
      <c r="B46" s="76">
        <v>42</v>
      </c>
      <c r="C46" s="77"/>
      <c r="D46" s="175" t="s">
        <v>75</v>
      </c>
      <c r="E46" s="79">
        <v>660</v>
      </c>
      <c r="F46" s="80">
        <v>22.4</v>
      </c>
      <c r="G46" s="81">
        <v>63.775510204081641</v>
      </c>
      <c r="H46" s="82">
        <v>59</v>
      </c>
      <c r="I46" s="83">
        <v>19.100000000000001</v>
      </c>
      <c r="J46" s="84">
        <v>13809.523809523809</v>
      </c>
      <c r="K46" s="85">
        <v>12990.586932447399</v>
      </c>
      <c r="R46" s="17"/>
      <c r="S46" s="102">
        <v>42</v>
      </c>
      <c r="T46" s="90" t="s">
        <v>25</v>
      </c>
      <c r="U46" s="91" t="s">
        <v>53</v>
      </c>
      <c r="V46" s="85">
        <v>11105.957918050941</v>
      </c>
      <c r="W46" s="17"/>
      <c r="X46" s="113"/>
      <c r="Y46" s="90">
        <v>4</v>
      </c>
      <c r="Z46" s="90" t="s">
        <v>74</v>
      </c>
      <c r="AA46" s="91">
        <v>548</v>
      </c>
      <c r="AB46" s="114">
        <v>12476.8992248062</v>
      </c>
      <c r="AC46" s="17"/>
      <c r="AD46" s="102">
        <v>42</v>
      </c>
      <c r="AE46" s="90" t="s">
        <v>87</v>
      </c>
      <c r="AF46" s="91">
        <v>5072</v>
      </c>
      <c r="AG46" s="91">
        <v>500</v>
      </c>
      <c r="AH46" s="95">
        <v>17.399999999999999</v>
      </c>
      <c r="AI46" s="17"/>
      <c r="AJ46" s="96"/>
      <c r="AK46" s="82">
        <v>6</v>
      </c>
      <c r="AL46" s="175" t="s">
        <v>47</v>
      </c>
      <c r="AM46" s="85">
        <v>11992.248062015504</v>
      </c>
    </row>
    <row r="47" spans="2:39" ht="16.5" thickBot="1" x14ac:dyDescent="0.3">
      <c r="B47" s="151">
        <v>43</v>
      </c>
      <c r="C47" s="152"/>
      <c r="D47" s="180" t="s">
        <v>51</v>
      </c>
      <c r="E47" s="153">
        <v>600</v>
      </c>
      <c r="F47" s="154">
        <v>21.4</v>
      </c>
      <c r="G47" s="155">
        <v>66.755674232309758</v>
      </c>
      <c r="H47" s="133">
        <v>69</v>
      </c>
      <c r="I47" s="156">
        <v>18.100000000000001</v>
      </c>
      <c r="J47" s="157">
        <v>14171.428571428571</v>
      </c>
      <c r="K47" s="131">
        <v>13495.813953488372</v>
      </c>
      <c r="R47" s="17"/>
      <c r="S47" s="89">
        <v>43</v>
      </c>
      <c r="T47" s="90" t="s">
        <v>28</v>
      </c>
      <c r="U47" s="91">
        <v>201</v>
      </c>
      <c r="V47" s="85">
        <v>11063.94241417497</v>
      </c>
      <c r="W47" s="17"/>
      <c r="X47" s="113"/>
      <c r="Y47" s="90">
        <v>5</v>
      </c>
      <c r="Z47" s="90" t="s">
        <v>34</v>
      </c>
      <c r="AA47" s="91" t="s">
        <v>96</v>
      </c>
      <c r="AB47" s="114">
        <v>12024.186046511626</v>
      </c>
      <c r="AC47" s="17"/>
      <c r="AD47" s="89">
        <v>43</v>
      </c>
      <c r="AE47" s="90" t="s">
        <v>74</v>
      </c>
      <c r="AF47" s="91">
        <v>560</v>
      </c>
      <c r="AG47" s="91">
        <v>500</v>
      </c>
      <c r="AH47" s="95">
        <v>17.600000000000001</v>
      </c>
      <c r="AI47" s="17"/>
      <c r="AJ47" s="96"/>
      <c r="AK47" s="125">
        <v>7</v>
      </c>
      <c r="AL47" s="181" t="s">
        <v>76</v>
      </c>
      <c r="AM47" s="128">
        <v>11907.596899224807</v>
      </c>
    </row>
    <row r="48" spans="2:39" ht="16.5" thickBot="1" x14ac:dyDescent="0.3">
      <c r="B48" s="48">
        <v>44</v>
      </c>
      <c r="C48" s="49" t="s">
        <v>29</v>
      </c>
      <c r="D48" s="174" t="s">
        <v>30</v>
      </c>
      <c r="E48" s="51">
        <v>380</v>
      </c>
      <c r="F48" s="52">
        <v>19.399999999999999</v>
      </c>
      <c r="G48" s="53">
        <v>73.637702503681894</v>
      </c>
      <c r="H48" s="54">
        <v>73</v>
      </c>
      <c r="I48" s="55">
        <v>14.6</v>
      </c>
      <c r="J48" s="56">
        <v>11352.380952380952</v>
      </c>
      <c r="K48" s="57">
        <v>11273.178294573645</v>
      </c>
      <c r="M48" s="17"/>
      <c r="N48" s="17"/>
      <c r="O48" s="17"/>
      <c r="P48" s="182"/>
      <c r="Q48" s="17"/>
      <c r="R48" s="17"/>
      <c r="S48" s="183">
        <v>44</v>
      </c>
      <c r="T48" s="184" t="s">
        <v>87</v>
      </c>
      <c r="U48" s="93">
        <v>6140</v>
      </c>
      <c r="V48" s="128">
        <v>11059.667774086378</v>
      </c>
      <c r="W48" s="17"/>
      <c r="X48" s="113"/>
      <c r="Y48" s="90">
        <v>6</v>
      </c>
      <c r="Z48" s="90" t="s">
        <v>74</v>
      </c>
      <c r="AA48" s="91">
        <v>560</v>
      </c>
      <c r="AB48" s="114">
        <v>11753.178294573643</v>
      </c>
      <c r="AC48" s="17"/>
      <c r="AD48" s="89">
        <v>44</v>
      </c>
      <c r="AE48" s="90" t="s">
        <v>29</v>
      </c>
      <c r="AF48" s="112" t="s">
        <v>102</v>
      </c>
      <c r="AG48" s="91">
        <v>520</v>
      </c>
      <c r="AH48" s="95">
        <v>17.600000000000001</v>
      </c>
      <c r="AI48" s="17"/>
      <c r="AJ48" s="69" t="s">
        <v>29</v>
      </c>
      <c r="AK48" s="70">
        <v>1</v>
      </c>
      <c r="AL48" s="173" t="s">
        <v>90</v>
      </c>
      <c r="AM48" s="64">
        <v>12632.225913621263</v>
      </c>
    </row>
    <row r="49" spans="2:39" x14ac:dyDescent="0.25">
      <c r="B49" s="76">
        <v>45</v>
      </c>
      <c r="C49" s="77"/>
      <c r="D49" s="175" t="s">
        <v>100</v>
      </c>
      <c r="E49" s="79">
        <v>400</v>
      </c>
      <c r="F49" s="80">
        <v>19.399999999999999</v>
      </c>
      <c r="G49" s="81">
        <v>73.637702503681894</v>
      </c>
      <c r="H49" s="82">
        <v>70</v>
      </c>
      <c r="I49" s="83">
        <v>16.100000000000001</v>
      </c>
      <c r="J49" s="84">
        <v>12190.476190476191</v>
      </c>
      <c r="K49" s="85">
        <v>11892.80177187154</v>
      </c>
      <c r="M49" s="17"/>
      <c r="N49" s="17"/>
      <c r="O49" s="17"/>
      <c r="P49" s="182"/>
      <c r="Q49" s="17"/>
      <c r="R49" s="17"/>
      <c r="S49" s="146">
        <v>45</v>
      </c>
      <c r="T49" s="66" t="s">
        <v>25</v>
      </c>
      <c r="U49" s="62">
        <v>424</v>
      </c>
      <c r="V49" s="64">
        <v>10955.658914728683</v>
      </c>
      <c r="W49" s="17"/>
      <c r="X49" s="113"/>
      <c r="Y49" s="90">
        <v>7</v>
      </c>
      <c r="Z49" s="90" t="s">
        <v>56</v>
      </c>
      <c r="AA49" s="170" t="s">
        <v>101</v>
      </c>
      <c r="AB49" s="114">
        <v>11748.704318936878</v>
      </c>
      <c r="AC49" s="17"/>
      <c r="AD49" s="102">
        <v>45</v>
      </c>
      <c r="AE49" s="90" t="s">
        <v>85</v>
      </c>
      <c r="AF49" s="91" t="s">
        <v>103</v>
      </c>
      <c r="AG49" s="91">
        <v>410</v>
      </c>
      <c r="AH49" s="95">
        <v>17.600000000000001</v>
      </c>
      <c r="AI49" s="17"/>
      <c r="AJ49" s="96"/>
      <c r="AK49" s="82">
        <v>2</v>
      </c>
      <c r="AL49" s="175" t="s">
        <v>92</v>
      </c>
      <c r="AM49" s="85">
        <v>12491.118493909191</v>
      </c>
    </row>
    <row r="50" spans="2:39" x14ac:dyDescent="0.25">
      <c r="B50" s="76">
        <v>46</v>
      </c>
      <c r="C50" s="77"/>
      <c r="D50" s="175" t="s">
        <v>77</v>
      </c>
      <c r="E50" s="79">
        <v>410</v>
      </c>
      <c r="F50" s="80">
        <v>19.399999999999999</v>
      </c>
      <c r="G50" s="81">
        <v>73.637702503681894</v>
      </c>
      <c r="H50" s="82">
        <v>70</v>
      </c>
      <c r="I50" s="83">
        <v>15.2</v>
      </c>
      <c r="J50" s="84">
        <v>11733.333333333334</v>
      </c>
      <c r="K50" s="85">
        <v>11569.612403100775</v>
      </c>
      <c r="M50" s="17"/>
      <c r="N50" s="17"/>
      <c r="O50" s="17"/>
      <c r="P50" s="182"/>
      <c r="Q50" s="17"/>
      <c r="R50" s="17"/>
      <c r="S50" s="89">
        <v>46</v>
      </c>
      <c r="T50" s="90" t="s">
        <v>82</v>
      </c>
      <c r="U50" s="172">
        <v>43</v>
      </c>
      <c r="V50" s="85">
        <v>10835.880398671095</v>
      </c>
      <c r="W50" s="17"/>
      <c r="X50" s="113"/>
      <c r="Y50" s="90">
        <v>8</v>
      </c>
      <c r="Z50" s="90" t="s">
        <v>29</v>
      </c>
      <c r="AA50" s="112" t="s">
        <v>102</v>
      </c>
      <c r="AB50" s="114">
        <v>11625.426356589149</v>
      </c>
      <c r="AC50" s="17"/>
      <c r="AD50" s="89">
        <v>46</v>
      </c>
      <c r="AE50" s="90" t="s">
        <v>87</v>
      </c>
      <c r="AF50" s="91">
        <v>4051</v>
      </c>
      <c r="AG50" s="91">
        <v>400</v>
      </c>
      <c r="AH50" s="95">
        <v>17.600000000000001</v>
      </c>
      <c r="AI50" s="17"/>
      <c r="AJ50" s="96"/>
      <c r="AK50" s="82">
        <v>3</v>
      </c>
      <c r="AL50" s="175" t="s">
        <v>100</v>
      </c>
      <c r="AM50" s="85">
        <v>11892.80177187154</v>
      </c>
    </row>
    <row r="51" spans="2:39" x14ac:dyDescent="0.25">
      <c r="B51" s="76">
        <v>47</v>
      </c>
      <c r="C51" s="77"/>
      <c r="D51" s="175" t="s">
        <v>92</v>
      </c>
      <c r="E51" s="79">
        <v>470</v>
      </c>
      <c r="F51" s="80">
        <v>20.399999999999999</v>
      </c>
      <c r="G51" s="81">
        <v>70.0280112044818</v>
      </c>
      <c r="H51" s="82">
        <v>81</v>
      </c>
      <c r="I51" s="83">
        <v>16.2</v>
      </c>
      <c r="J51" s="84">
        <v>12819.047619047618</v>
      </c>
      <c r="K51" s="85">
        <v>12491.118493909191</v>
      </c>
      <c r="M51" s="17"/>
      <c r="N51" s="17"/>
      <c r="O51" s="17"/>
      <c r="P51" s="182"/>
      <c r="Q51" s="17"/>
      <c r="R51" s="17"/>
      <c r="S51" s="89">
        <v>47</v>
      </c>
      <c r="T51" s="90" t="s">
        <v>28</v>
      </c>
      <c r="U51" s="91">
        <v>3300</v>
      </c>
      <c r="V51" s="85">
        <v>10761.351052048727</v>
      </c>
      <c r="W51" s="17"/>
      <c r="X51" s="113"/>
      <c r="Y51" s="90">
        <v>9</v>
      </c>
      <c r="Z51" s="90" t="s">
        <v>28</v>
      </c>
      <c r="AA51" s="170" t="s">
        <v>104</v>
      </c>
      <c r="AB51" s="114">
        <v>11324.20819490587</v>
      </c>
      <c r="AC51" s="17"/>
      <c r="AD51" s="89">
        <v>47</v>
      </c>
      <c r="AE51" s="91" t="s">
        <v>27</v>
      </c>
      <c r="AF51" s="112">
        <v>5830</v>
      </c>
      <c r="AG51" s="91">
        <v>530</v>
      </c>
      <c r="AH51" s="95">
        <v>17.899999999999999</v>
      </c>
      <c r="AI51" s="17"/>
      <c r="AJ51" s="96"/>
      <c r="AK51" s="82">
        <v>4</v>
      </c>
      <c r="AL51" s="175" t="s">
        <v>102</v>
      </c>
      <c r="AM51" s="85">
        <v>11625.426356589149</v>
      </c>
    </row>
    <row r="52" spans="2:39" ht="16.5" thickBot="1" x14ac:dyDescent="0.3">
      <c r="B52" s="76">
        <v>48</v>
      </c>
      <c r="C52" s="77"/>
      <c r="D52" s="175" t="s">
        <v>102</v>
      </c>
      <c r="E52" s="79">
        <v>520</v>
      </c>
      <c r="F52" s="80">
        <v>20.399999999999999</v>
      </c>
      <c r="G52" s="81">
        <v>70.0280112044818</v>
      </c>
      <c r="H52" s="82">
        <v>65</v>
      </c>
      <c r="I52" s="83">
        <v>17.600000000000001</v>
      </c>
      <c r="J52" s="84">
        <v>12133.333333333334</v>
      </c>
      <c r="K52" s="85">
        <v>11625.426356589149</v>
      </c>
      <c r="M52" s="17"/>
      <c r="N52" s="17"/>
      <c r="O52" s="17"/>
      <c r="P52" s="182"/>
      <c r="Q52" s="17"/>
      <c r="R52" s="17"/>
      <c r="S52" s="102">
        <v>48</v>
      </c>
      <c r="T52" s="90" t="s">
        <v>74</v>
      </c>
      <c r="U52" s="91">
        <v>388</v>
      </c>
      <c r="V52" s="85">
        <v>10617.275747508305</v>
      </c>
      <c r="W52" s="17"/>
      <c r="X52" s="113"/>
      <c r="Y52" s="90">
        <v>10</v>
      </c>
      <c r="Z52" s="90" t="s">
        <v>25</v>
      </c>
      <c r="AA52" s="91">
        <v>525</v>
      </c>
      <c r="AB52" s="114">
        <v>11271.229235880397</v>
      </c>
      <c r="AC52" s="17"/>
      <c r="AD52" s="104">
        <v>48</v>
      </c>
      <c r="AE52" s="105" t="s">
        <v>34</v>
      </c>
      <c r="AF52" s="106" t="s">
        <v>35</v>
      </c>
      <c r="AG52" s="106">
        <v>500</v>
      </c>
      <c r="AH52" s="107">
        <v>17.899999999999999</v>
      </c>
      <c r="AI52" s="17"/>
      <c r="AJ52" s="96"/>
      <c r="AK52" s="82">
        <v>5</v>
      </c>
      <c r="AL52" s="175" t="s">
        <v>77</v>
      </c>
      <c r="AM52" s="85">
        <v>11569.612403100775</v>
      </c>
    </row>
    <row r="53" spans="2:39" ht="16.5" thickBot="1" x14ac:dyDescent="0.3">
      <c r="B53" s="119">
        <v>49</v>
      </c>
      <c r="C53" s="120"/>
      <c r="D53" s="181" t="s">
        <v>90</v>
      </c>
      <c r="E53" s="122">
        <v>610</v>
      </c>
      <c r="F53" s="123">
        <v>21.4</v>
      </c>
      <c r="G53" s="124">
        <v>66.755674232309758</v>
      </c>
      <c r="H53" s="125">
        <v>66</v>
      </c>
      <c r="I53" s="126">
        <v>19.100000000000001</v>
      </c>
      <c r="J53" s="127">
        <v>13428.571428571428</v>
      </c>
      <c r="K53" s="128">
        <v>12632.225913621263</v>
      </c>
      <c r="M53" s="17"/>
      <c r="N53" s="17"/>
      <c r="O53" s="17"/>
      <c r="P53" s="182"/>
      <c r="Q53" s="17"/>
      <c r="R53" s="17"/>
      <c r="S53" s="89">
        <v>49</v>
      </c>
      <c r="T53" s="90" t="s">
        <v>87</v>
      </c>
      <c r="U53" s="91">
        <v>4051</v>
      </c>
      <c r="V53" s="85">
        <v>10585.16057585825</v>
      </c>
      <c r="W53" s="17"/>
      <c r="X53" s="113"/>
      <c r="Y53" s="90">
        <v>11</v>
      </c>
      <c r="Z53" s="90" t="s">
        <v>87</v>
      </c>
      <c r="AA53" s="91">
        <v>5072</v>
      </c>
      <c r="AB53" s="114">
        <v>11232.868217054263</v>
      </c>
      <c r="AC53" s="17"/>
      <c r="AD53" s="61">
        <v>49</v>
      </c>
      <c r="AE53" s="66" t="s">
        <v>41</v>
      </c>
      <c r="AF53" s="63" t="s">
        <v>51</v>
      </c>
      <c r="AG53" s="62">
        <v>600</v>
      </c>
      <c r="AH53" s="68">
        <v>18.100000000000001</v>
      </c>
      <c r="AI53" s="17"/>
      <c r="AJ53" s="132"/>
      <c r="AK53" s="133">
        <v>6</v>
      </c>
      <c r="AL53" s="180" t="s">
        <v>30</v>
      </c>
      <c r="AM53" s="131">
        <v>11273.178294573645</v>
      </c>
    </row>
    <row r="54" spans="2:39" ht="16.5" thickBot="1" x14ac:dyDescent="0.3">
      <c r="B54" s="185">
        <v>50</v>
      </c>
      <c r="C54" s="186" t="s">
        <v>82</v>
      </c>
      <c r="D54" s="187">
        <v>43</v>
      </c>
      <c r="E54" s="188">
        <v>400</v>
      </c>
      <c r="F54" s="189">
        <v>22.4</v>
      </c>
      <c r="G54" s="190">
        <v>63.775510204081641</v>
      </c>
      <c r="H54" s="191">
        <v>63</v>
      </c>
      <c r="I54" s="192">
        <v>19</v>
      </c>
      <c r="J54" s="193">
        <v>11504.761904761905</v>
      </c>
      <c r="K54" s="194">
        <v>10835.880398671095</v>
      </c>
      <c r="M54" s="17"/>
      <c r="N54" s="17"/>
      <c r="O54" s="17"/>
      <c r="P54" s="182"/>
      <c r="Q54" s="17"/>
      <c r="R54" s="17"/>
      <c r="S54" s="89">
        <v>50</v>
      </c>
      <c r="T54" s="90" t="s">
        <v>62</v>
      </c>
      <c r="U54" s="91">
        <v>3114</v>
      </c>
      <c r="V54" s="85">
        <v>10480.62015503876</v>
      </c>
      <c r="W54" s="17"/>
      <c r="X54" s="113"/>
      <c r="Y54" s="90">
        <v>12</v>
      </c>
      <c r="Z54" s="90" t="s">
        <v>25</v>
      </c>
      <c r="AA54" s="91">
        <v>572</v>
      </c>
      <c r="AB54" s="114">
        <v>10350.232558139534</v>
      </c>
      <c r="AC54" s="17"/>
      <c r="AD54" s="89">
        <v>50</v>
      </c>
      <c r="AE54" s="90" t="s">
        <v>25</v>
      </c>
      <c r="AF54" s="91" t="s">
        <v>53</v>
      </c>
      <c r="AG54" s="91">
        <v>610</v>
      </c>
      <c r="AH54" s="95">
        <v>18.2</v>
      </c>
      <c r="AI54" s="17"/>
      <c r="AJ54" s="195" t="s">
        <v>82</v>
      </c>
      <c r="AK54" s="196">
        <v>1</v>
      </c>
      <c r="AL54" s="197">
        <v>43</v>
      </c>
      <c r="AM54" s="198">
        <v>10835.880398671095</v>
      </c>
    </row>
    <row r="55" spans="2:39" x14ac:dyDescent="0.25">
      <c r="B55" s="48">
        <v>51</v>
      </c>
      <c r="C55" s="199" t="s">
        <v>27</v>
      </c>
      <c r="D55" s="174">
        <v>4943</v>
      </c>
      <c r="E55" s="51">
        <v>330</v>
      </c>
      <c r="F55" s="52">
        <v>17.3</v>
      </c>
      <c r="G55" s="53">
        <v>82.57638315441784</v>
      </c>
      <c r="H55" s="54">
        <v>79</v>
      </c>
      <c r="I55" s="55">
        <v>15.5</v>
      </c>
      <c r="J55" s="56">
        <v>13180.95238095238</v>
      </c>
      <c r="K55" s="57">
        <v>12951.052048726466</v>
      </c>
      <c r="M55" s="17"/>
      <c r="N55" s="17"/>
      <c r="O55" s="17"/>
      <c r="P55" s="182"/>
      <c r="Q55" s="17"/>
      <c r="R55" s="17"/>
      <c r="S55" s="102">
        <v>51</v>
      </c>
      <c r="T55" s="90" t="s">
        <v>85</v>
      </c>
      <c r="U55" s="112" t="s">
        <v>105</v>
      </c>
      <c r="V55" s="85">
        <v>10356.589147286821</v>
      </c>
      <c r="W55" s="17"/>
      <c r="X55" s="113"/>
      <c r="Y55" s="90">
        <v>13</v>
      </c>
      <c r="Z55" s="90" t="s">
        <v>85</v>
      </c>
      <c r="AA55" s="112" t="s">
        <v>106</v>
      </c>
      <c r="AB55" s="114">
        <v>9687.1760797342195</v>
      </c>
      <c r="AC55" s="17"/>
      <c r="AD55" s="102">
        <v>51</v>
      </c>
      <c r="AE55" s="90" t="s">
        <v>87</v>
      </c>
      <c r="AF55" s="91">
        <v>5051</v>
      </c>
      <c r="AG55" s="91">
        <v>500</v>
      </c>
      <c r="AH55" s="95">
        <v>18.2</v>
      </c>
      <c r="AI55" s="17"/>
      <c r="AJ55" s="69" t="s">
        <v>27</v>
      </c>
      <c r="AK55" s="70">
        <v>1</v>
      </c>
      <c r="AL55" s="173">
        <v>5830</v>
      </c>
      <c r="AM55" s="64">
        <v>13946.998892580286</v>
      </c>
    </row>
    <row r="56" spans="2:39" ht="16.5" thickBot="1" x14ac:dyDescent="0.3">
      <c r="B56" s="76">
        <v>52</v>
      </c>
      <c r="C56" s="200"/>
      <c r="D56" s="78">
        <v>4717</v>
      </c>
      <c r="E56" s="79">
        <v>380</v>
      </c>
      <c r="F56" s="80">
        <v>18.3</v>
      </c>
      <c r="G56" s="81">
        <v>78.064012490241993</v>
      </c>
      <c r="H56" s="82">
        <v>84</v>
      </c>
      <c r="I56" s="83">
        <v>15.9</v>
      </c>
      <c r="J56" s="84">
        <v>14076.190476190475</v>
      </c>
      <c r="K56" s="85">
        <v>13765.204872646733</v>
      </c>
      <c r="M56" s="17"/>
      <c r="N56" s="17"/>
      <c r="O56" s="17"/>
      <c r="P56" s="182"/>
      <c r="Q56" s="17"/>
      <c r="R56" s="17"/>
      <c r="S56" s="89">
        <v>52</v>
      </c>
      <c r="T56" s="90" t="s">
        <v>25</v>
      </c>
      <c r="U56" s="91">
        <v>572</v>
      </c>
      <c r="V56" s="85">
        <v>10350.232558139534</v>
      </c>
      <c r="W56" s="17"/>
      <c r="X56" s="113"/>
      <c r="Y56" s="90">
        <v>14</v>
      </c>
      <c r="Z56" s="90" t="s">
        <v>87</v>
      </c>
      <c r="AA56" s="91">
        <v>5051</v>
      </c>
      <c r="AB56" s="114">
        <v>9584.0974529346622</v>
      </c>
      <c r="AC56" s="17"/>
      <c r="AD56" s="129">
        <v>52</v>
      </c>
      <c r="AE56" s="105" t="s">
        <v>85</v>
      </c>
      <c r="AF56" s="130" t="s">
        <v>106</v>
      </c>
      <c r="AG56" s="106">
        <v>550</v>
      </c>
      <c r="AH56" s="107">
        <v>18.399999999999999</v>
      </c>
      <c r="AI56" s="17"/>
      <c r="AJ56" s="96"/>
      <c r="AK56" s="82">
        <v>2</v>
      </c>
      <c r="AL56" s="78">
        <v>4717</v>
      </c>
      <c r="AM56" s="85">
        <v>13765.204872646733</v>
      </c>
    </row>
    <row r="57" spans="2:39" ht="16.5" thickBot="1" x14ac:dyDescent="0.3">
      <c r="B57" s="76">
        <v>53</v>
      </c>
      <c r="C57" s="200"/>
      <c r="D57" s="175">
        <v>5031</v>
      </c>
      <c r="E57" s="79">
        <v>410</v>
      </c>
      <c r="F57" s="80">
        <v>19.399999999999999</v>
      </c>
      <c r="G57" s="81">
        <v>73.637702503681894</v>
      </c>
      <c r="H57" s="82">
        <v>77</v>
      </c>
      <c r="I57" s="83">
        <v>15.9</v>
      </c>
      <c r="J57" s="84">
        <v>14038.095238095239</v>
      </c>
      <c r="K57" s="85">
        <v>13727.95127353267</v>
      </c>
      <c r="S57" s="89">
        <v>53</v>
      </c>
      <c r="T57" s="90" t="s">
        <v>87</v>
      </c>
      <c r="U57" s="91">
        <v>3022</v>
      </c>
      <c r="V57" s="85">
        <v>10299.977851605759</v>
      </c>
      <c r="W57" s="17"/>
      <c r="X57" s="201"/>
      <c r="Y57" s="184">
        <v>15</v>
      </c>
      <c r="Z57" s="184" t="s">
        <v>87</v>
      </c>
      <c r="AA57" s="93" t="s">
        <v>99</v>
      </c>
      <c r="AB57" s="94">
        <v>8889.7009966777405</v>
      </c>
      <c r="AC57" s="17"/>
      <c r="AD57" s="61">
        <v>53</v>
      </c>
      <c r="AE57" s="66" t="s">
        <v>82</v>
      </c>
      <c r="AF57" s="202">
        <v>43</v>
      </c>
      <c r="AG57" s="66">
        <v>400</v>
      </c>
      <c r="AH57" s="68">
        <v>19</v>
      </c>
      <c r="AI57" s="17"/>
      <c r="AJ57" s="96"/>
      <c r="AK57" s="82">
        <v>3</v>
      </c>
      <c r="AL57" s="175">
        <v>5031</v>
      </c>
      <c r="AM57" s="85">
        <v>13727.95127353267</v>
      </c>
    </row>
    <row r="58" spans="2:39" x14ac:dyDescent="0.25">
      <c r="B58" s="76">
        <v>54</v>
      </c>
      <c r="C58" s="200"/>
      <c r="D58" s="175">
        <v>5830</v>
      </c>
      <c r="E58" s="79">
        <v>530</v>
      </c>
      <c r="F58" s="80">
        <v>19.399999999999999</v>
      </c>
      <c r="G58" s="81">
        <v>73.637702503681894</v>
      </c>
      <c r="H58" s="82">
        <v>73</v>
      </c>
      <c r="I58" s="83">
        <v>17.899999999999999</v>
      </c>
      <c r="J58" s="84">
        <v>14609.523809523809</v>
      </c>
      <c r="K58" s="85">
        <v>13946.998892580286</v>
      </c>
      <c r="S58" s="102">
        <v>54</v>
      </c>
      <c r="T58" s="90" t="s">
        <v>87</v>
      </c>
      <c r="U58" s="91">
        <v>4024</v>
      </c>
      <c r="V58" s="85">
        <v>10193.222591362124</v>
      </c>
      <c r="X58" s="103">
        <v>600</v>
      </c>
      <c r="Y58" s="66">
        <v>1</v>
      </c>
      <c r="Z58" s="66" t="s">
        <v>41</v>
      </c>
      <c r="AA58" s="63" t="s">
        <v>51</v>
      </c>
      <c r="AB58" s="67">
        <v>13495.813953488372</v>
      </c>
      <c r="AD58" s="102">
        <v>54</v>
      </c>
      <c r="AE58" s="90" t="s">
        <v>41</v>
      </c>
      <c r="AF58" s="112" t="s">
        <v>75</v>
      </c>
      <c r="AG58" s="91">
        <v>660</v>
      </c>
      <c r="AH58" s="95">
        <v>19.100000000000001</v>
      </c>
      <c r="AJ58" s="96"/>
      <c r="AK58" s="82">
        <v>4</v>
      </c>
      <c r="AL58" s="175">
        <v>6340</v>
      </c>
      <c r="AM58" s="85">
        <v>13047.840531561462</v>
      </c>
    </row>
    <row r="59" spans="2:39" ht="16.5" thickBot="1" x14ac:dyDescent="0.3">
      <c r="B59" s="119">
        <v>55</v>
      </c>
      <c r="C59" s="203"/>
      <c r="D59" s="181">
        <v>6340</v>
      </c>
      <c r="E59" s="122">
        <v>600</v>
      </c>
      <c r="F59" s="123">
        <v>19.399999999999999</v>
      </c>
      <c r="G59" s="124">
        <v>73.637702503681894</v>
      </c>
      <c r="H59" s="125">
        <v>76</v>
      </c>
      <c r="I59" s="126">
        <v>19.3</v>
      </c>
      <c r="J59" s="127">
        <v>13904.761904761905</v>
      </c>
      <c r="K59" s="128">
        <v>13047.840531561462</v>
      </c>
      <c r="S59" s="89">
        <v>55</v>
      </c>
      <c r="T59" s="90" t="s">
        <v>87</v>
      </c>
      <c r="U59" s="91">
        <v>6102</v>
      </c>
      <c r="V59" s="85">
        <v>10159.534883720931</v>
      </c>
      <c r="X59" s="113"/>
      <c r="Y59" s="90">
        <v>2</v>
      </c>
      <c r="Z59" s="90" t="s">
        <v>34</v>
      </c>
      <c r="AA59" s="91" t="s">
        <v>57</v>
      </c>
      <c r="AB59" s="114">
        <v>13078.139534883723</v>
      </c>
      <c r="AD59" s="89">
        <v>55</v>
      </c>
      <c r="AE59" s="90" t="s">
        <v>29</v>
      </c>
      <c r="AF59" s="112" t="s">
        <v>90</v>
      </c>
      <c r="AG59" s="91">
        <v>610</v>
      </c>
      <c r="AH59" s="95">
        <v>19.100000000000001</v>
      </c>
      <c r="AJ59" s="132"/>
      <c r="AK59" s="133">
        <v>5</v>
      </c>
      <c r="AL59" s="180">
        <v>4943</v>
      </c>
      <c r="AM59" s="131">
        <v>12951.052048726466</v>
      </c>
    </row>
    <row r="60" spans="2:39" ht="16.5" thickBot="1" x14ac:dyDescent="0.3">
      <c r="B60" s="185">
        <v>56</v>
      </c>
      <c r="C60" s="186" t="s">
        <v>56</v>
      </c>
      <c r="D60" s="204" t="s">
        <v>101</v>
      </c>
      <c r="E60" s="205">
        <v>510</v>
      </c>
      <c r="F60" s="189">
        <v>18.3</v>
      </c>
      <c r="G60" s="190">
        <v>78.064012490241993</v>
      </c>
      <c r="H60" s="191">
        <v>77</v>
      </c>
      <c r="I60" s="192">
        <v>16.2</v>
      </c>
      <c r="J60" s="193">
        <v>12057.142857142857</v>
      </c>
      <c r="K60" s="194">
        <v>11748.704318936878</v>
      </c>
      <c r="S60" s="129">
        <v>56</v>
      </c>
      <c r="T60" s="105" t="s">
        <v>87</v>
      </c>
      <c r="U60" s="106">
        <v>6030</v>
      </c>
      <c r="V60" s="131">
        <v>10119.689922480618</v>
      </c>
      <c r="X60" s="113"/>
      <c r="Y60" s="90">
        <v>3</v>
      </c>
      <c r="Z60" s="91" t="s">
        <v>27</v>
      </c>
      <c r="AA60" s="112">
        <v>6340</v>
      </c>
      <c r="AB60" s="114">
        <v>13047.840531561462</v>
      </c>
      <c r="AD60" s="89">
        <v>56</v>
      </c>
      <c r="AE60" s="90" t="s">
        <v>28</v>
      </c>
      <c r="AF60" s="170" t="s">
        <v>104</v>
      </c>
      <c r="AG60" s="91">
        <v>580</v>
      </c>
      <c r="AH60" s="95">
        <v>19.100000000000001</v>
      </c>
      <c r="AJ60" s="206" t="s">
        <v>56</v>
      </c>
      <c r="AK60" s="196">
        <v>1</v>
      </c>
      <c r="AL60" s="207" t="s">
        <v>101</v>
      </c>
      <c r="AM60" s="198">
        <v>11748.704318936878</v>
      </c>
    </row>
    <row r="61" spans="2:39" x14ac:dyDescent="0.25">
      <c r="B61" s="48">
        <v>57</v>
      </c>
      <c r="C61" s="49" t="s">
        <v>85</v>
      </c>
      <c r="D61" s="174" t="s">
        <v>105</v>
      </c>
      <c r="E61" s="51">
        <v>400</v>
      </c>
      <c r="F61" s="52">
        <v>18.3</v>
      </c>
      <c r="G61" s="53">
        <v>78.064012490241993</v>
      </c>
      <c r="H61" s="54">
        <v>67</v>
      </c>
      <c r="I61" s="55">
        <v>16.5</v>
      </c>
      <c r="J61" s="56">
        <v>10666.666666666666</v>
      </c>
      <c r="K61" s="57">
        <v>10356.589147286821</v>
      </c>
      <c r="S61" s="208">
        <v>57</v>
      </c>
      <c r="T61" s="168" t="s">
        <v>25</v>
      </c>
      <c r="U61" s="178" t="s">
        <v>50</v>
      </c>
      <c r="V61" s="57">
        <v>9706.3122923588053</v>
      </c>
      <c r="X61" s="113"/>
      <c r="Y61" s="90">
        <v>4</v>
      </c>
      <c r="Z61" s="90" t="s">
        <v>41</v>
      </c>
      <c r="AA61" s="112" t="s">
        <v>68</v>
      </c>
      <c r="AB61" s="114">
        <v>12999.601328903653</v>
      </c>
      <c r="AD61" s="102">
        <v>57</v>
      </c>
      <c r="AE61" s="90" t="s">
        <v>87</v>
      </c>
      <c r="AF61" s="91">
        <v>6102</v>
      </c>
      <c r="AG61" s="91">
        <v>600</v>
      </c>
      <c r="AH61" s="95">
        <v>19.100000000000001</v>
      </c>
      <c r="AJ61" s="69" t="s">
        <v>85</v>
      </c>
      <c r="AK61" s="70">
        <v>1</v>
      </c>
      <c r="AL61" s="71" t="s">
        <v>103</v>
      </c>
      <c r="AM61" s="64">
        <v>11333.421926910298</v>
      </c>
    </row>
    <row r="62" spans="2:39" x14ac:dyDescent="0.25">
      <c r="B62" s="76">
        <v>58</v>
      </c>
      <c r="C62" s="77"/>
      <c r="D62" s="78" t="s">
        <v>103</v>
      </c>
      <c r="E62" s="79">
        <v>410</v>
      </c>
      <c r="F62" s="80">
        <v>18.3</v>
      </c>
      <c r="G62" s="81">
        <v>78.064012490241993</v>
      </c>
      <c r="H62" s="82">
        <v>67</v>
      </c>
      <c r="I62" s="83">
        <v>17.600000000000001</v>
      </c>
      <c r="J62" s="84">
        <v>11828.571428571428</v>
      </c>
      <c r="K62" s="85">
        <v>11333.421926910298</v>
      </c>
      <c r="S62" s="89">
        <v>58</v>
      </c>
      <c r="T62" s="90" t="s">
        <v>85</v>
      </c>
      <c r="U62" s="112" t="s">
        <v>106</v>
      </c>
      <c r="V62" s="85">
        <v>9687.1760797342195</v>
      </c>
      <c r="X62" s="113"/>
      <c r="Y62" s="90">
        <v>5</v>
      </c>
      <c r="Z62" s="90" t="s">
        <v>41</v>
      </c>
      <c r="AA62" s="112" t="s">
        <v>75</v>
      </c>
      <c r="AB62" s="114">
        <v>12990.586932447399</v>
      </c>
      <c r="AD62" s="89">
        <v>58</v>
      </c>
      <c r="AE62" s="90" t="s">
        <v>87</v>
      </c>
      <c r="AF62" s="91">
        <v>6140</v>
      </c>
      <c r="AG62" s="91">
        <v>600</v>
      </c>
      <c r="AH62" s="95">
        <v>19.2</v>
      </c>
      <c r="AJ62" s="96"/>
      <c r="AK62" s="82">
        <v>2</v>
      </c>
      <c r="AL62" s="175" t="s">
        <v>105</v>
      </c>
      <c r="AM62" s="85">
        <v>10356.589147286821</v>
      </c>
    </row>
    <row r="63" spans="2:39" ht="16.5" thickBot="1" x14ac:dyDescent="0.3">
      <c r="B63" s="119">
        <v>59</v>
      </c>
      <c r="C63" s="120"/>
      <c r="D63" s="181" t="s">
        <v>106</v>
      </c>
      <c r="E63" s="122">
        <v>550</v>
      </c>
      <c r="F63" s="123">
        <v>18.3</v>
      </c>
      <c r="G63" s="124">
        <v>78.064012490241993</v>
      </c>
      <c r="H63" s="125">
        <v>77</v>
      </c>
      <c r="I63" s="126">
        <v>18.399999999999999</v>
      </c>
      <c r="J63" s="127">
        <v>10209.523809523811</v>
      </c>
      <c r="K63" s="128">
        <v>9687.1760797342195</v>
      </c>
      <c r="S63" s="89">
        <v>59</v>
      </c>
      <c r="T63" s="90" t="s">
        <v>87</v>
      </c>
      <c r="U63" s="91">
        <v>5051</v>
      </c>
      <c r="V63" s="85">
        <v>9584.0974529346622</v>
      </c>
      <c r="X63" s="113"/>
      <c r="Y63" s="90">
        <v>6</v>
      </c>
      <c r="Z63" s="90" t="s">
        <v>29</v>
      </c>
      <c r="AA63" s="112" t="s">
        <v>90</v>
      </c>
      <c r="AB63" s="114">
        <v>12632.225913621263</v>
      </c>
      <c r="AD63" s="89">
        <v>59</v>
      </c>
      <c r="AE63" s="91" t="s">
        <v>27</v>
      </c>
      <c r="AF63" s="112">
        <v>6340</v>
      </c>
      <c r="AG63" s="91">
        <v>600</v>
      </c>
      <c r="AH63" s="95">
        <v>19.3</v>
      </c>
      <c r="AJ63" s="132"/>
      <c r="AK63" s="133">
        <v>3</v>
      </c>
      <c r="AL63" s="180" t="s">
        <v>106</v>
      </c>
      <c r="AM63" s="131">
        <v>9687.1760797342195</v>
      </c>
    </row>
    <row r="64" spans="2:39" ht="16.5" thickBot="1" x14ac:dyDescent="0.3">
      <c r="B64" s="139">
        <v>60</v>
      </c>
      <c r="C64" s="140" t="s">
        <v>28</v>
      </c>
      <c r="D64" s="71">
        <v>201</v>
      </c>
      <c r="E64" s="141">
        <v>280</v>
      </c>
      <c r="F64" s="142">
        <v>20.399999999999999</v>
      </c>
      <c r="G64" s="143">
        <v>70.0280112044818</v>
      </c>
      <c r="H64" s="70">
        <v>69</v>
      </c>
      <c r="I64" s="144">
        <v>14.9</v>
      </c>
      <c r="J64" s="209">
        <v>11180.95238095238</v>
      </c>
      <c r="K64" s="64">
        <v>11063.94241417497</v>
      </c>
      <c r="S64" s="210">
        <v>60</v>
      </c>
      <c r="T64" s="93" t="s">
        <v>36</v>
      </c>
      <c r="U64" s="93" t="s">
        <v>95</v>
      </c>
      <c r="V64" s="128">
        <v>9460.4651162790688</v>
      </c>
      <c r="X64" s="113"/>
      <c r="Y64" s="90">
        <v>7</v>
      </c>
      <c r="Z64" s="90" t="s">
        <v>25</v>
      </c>
      <c r="AA64" s="91" t="s">
        <v>53</v>
      </c>
      <c r="AB64" s="114">
        <v>11105.957918050941</v>
      </c>
      <c r="AD64" s="104">
        <v>60</v>
      </c>
      <c r="AE64" s="105" t="s">
        <v>74</v>
      </c>
      <c r="AF64" s="106">
        <v>606</v>
      </c>
      <c r="AG64" s="106">
        <v>600</v>
      </c>
      <c r="AH64" s="107">
        <v>19.8</v>
      </c>
      <c r="AJ64" s="96" t="s">
        <v>28</v>
      </c>
      <c r="AK64" s="54">
        <v>1</v>
      </c>
      <c r="AL64" s="50">
        <v>443</v>
      </c>
      <c r="AM64" s="57">
        <v>11479.955703211517</v>
      </c>
    </row>
    <row r="65" spans="2:39" x14ac:dyDescent="0.25">
      <c r="B65" s="76">
        <v>61</v>
      </c>
      <c r="C65" s="77"/>
      <c r="D65" s="78">
        <v>3300</v>
      </c>
      <c r="E65" s="79">
        <v>450</v>
      </c>
      <c r="F65" s="80">
        <v>21.4</v>
      </c>
      <c r="G65" s="81">
        <v>66.755674232309758</v>
      </c>
      <c r="H65" s="82">
        <v>67</v>
      </c>
      <c r="I65" s="83">
        <v>15.5</v>
      </c>
      <c r="J65" s="84">
        <v>10952.380952380954</v>
      </c>
      <c r="K65" s="85">
        <v>10761.351052048727</v>
      </c>
      <c r="S65" s="61">
        <v>61</v>
      </c>
      <c r="T65" s="66" t="s">
        <v>87</v>
      </c>
      <c r="U65" s="62" t="s">
        <v>99</v>
      </c>
      <c r="V65" s="64">
        <v>8889.7009966777405</v>
      </c>
      <c r="X65" s="113"/>
      <c r="Y65" s="90">
        <v>8</v>
      </c>
      <c r="Z65" s="90" t="s">
        <v>87</v>
      </c>
      <c r="AA65" s="91">
        <v>6140</v>
      </c>
      <c r="AB65" s="114">
        <v>11059.667774086378</v>
      </c>
      <c r="AD65" s="61">
        <v>61</v>
      </c>
      <c r="AE65" s="66" t="s">
        <v>41</v>
      </c>
      <c r="AF65" s="63" t="s">
        <v>88</v>
      </c>
      <c r="AG65" s="62">
        <v>580</v>
      </c>
      <c r="AH65" s="68">
        <v>20.100000000000001</v>
      </c>
      <c r="AJ65" s="96"/>
      <c r="AK65" s="82">
        <v>2</v>
      </c>
      <c r="AL65" s="211" t="s">
        <v>104</v>
      </c>
      <c r="AM65" s="85">
        <v>11324.20819490587</v>
      </c>
    </row>
    <row r="66" spans="2:39" ht="16.5" thickBot="1" x14ac:dyDescent="0.3">
      <c r="B66" s="76">
        <v>62</v>
      </c>
      <c r="C66" s="77"/>
      <c r="D66" s="78">
        <v>443</v>
      </c>
      <c r="E66" s="79">
        <v>480</v>
      </c>
      <c r="F66" s="80">
        <v>21.4</v>
      </c>
      <c r="G66" s="81">
        <v>66.755674232309758</v>
      </c>
      <c r="H66" s="82">
        <v>67</v>
      </c>
      <c r="I66" s="83">
        <v>16.399999999999999</v>
      </c>
      <c r="J66" s="84">
        <v>11809.523809523809</v>
      </c>
      <c r="K66" s="85">
        <v>11479.955703211517</v>
      </c>
      <c r="S66" s="129">
        <v>62</v>
      </c>
      <c r="T66" s="105" t="s">
        <v>74</v>
      </c>
      <c r="U66" s="106">
        <v>606</v>
      </c>
      <c r="V66" s="131">
        <v>8686.1129568106317</v>
      </c>
      <c r="X66" s="113"/>
      <c r="Y66" s="90">
        <v>9</v>
      </c>
      <c r="Z66" s="90" t="s">
        <v>87</v>
      </c>
      <c r="AA66" s="91">
        <v>6102</v>
      </c>
      <c r="AB66" s="114">
        <v>10159.534883720931</v>
      </c>
      <c r="AD66" s="129">
        <v>62</v>
      </c>
      <c r="AE66" s="105" t="s">
        <v>87</v>
      </c>
      <c r="AF66" s="106">
        <v>6030</v>
      </c>
      <c r="AG66" s="106">
        <v>600</v>
      </c>
      <c r="AH66" s="107">
        <v>20.399999999999999</v>
      </c>
      <c r="AJ66" s="96"/>
      <c r="AK66" s="82">
        <v>3</v>
      </c>
      <c r="AL66" s="78">
        <v>201</v>
      </c>
      <c r="AM66" s="85">
        <v>11063.94241417497</v>
      </c>
    </row>
    <row r="67" spans="2:39" ht="16.5" thickBot="1" x14ac:dyDescent="0.3">
      <c r="B67" s="151">
        <v>63</v>
      </c>
      <c r="C67" s="152"/>
      <c r="D67" s="212" t="s">
        <v>104</v>
      </c>
      <c r="E67" s="153">
        <v>580</v>
      </c>
      <c r="F67" s="154">
        <v>22.4</v>
      </c>
      <c r="G67" s="155">
        <v>63.775510204081641</v>
      </c>
      <c r="H67" s="133">
        <v>66</v>
      </c>
      <c r="I67" s="156">
        <v>19.100000000000001</v>
      </c>
      <c r="J67" s="157">
        <v>12038.095238095239</v>
      </c>
      <c r="K67" s="131">
        <v>11324.20819490587</v>
      </c>
      <c r="S67" s="213">
        <v>63</v>
      </c>
      <c r="T67" s="214" t="s">
        <v>36</v>
      </c>
      <c r="U67" s="214" t="s">
        <v>37</v>
      </c>
      <c r="V67" s="198">
        <v>7166.2015503875973</v>
      </c>
      <c r="X67" s="113"/>
      <c r="Y67" s="90">
        <v>10</v>
      </c>
      <c r="Z67" s="90" t="s">
        <v>87</v>
      </c>
      <c r="AA67" s="91">
        <v>6030</v>
      </c>
      <c r="AB67" s="114">
        <v>10119.689922480618</v>
      </c>
      <c r="AD67" s="208">
        <v>63</v>
      </c>
      <c r="AE67" s="168" t="s">
        <v>87</v>
      </c>
      <c r="AF67" s="178" t="s">
        <v>99</v>
      </c>
      <c r="AG67" s="178">
        <v>500</v>
      </c>
      <c r="AH67" s="215">
        <v>21.3</v>
      </c>
      <c r="AJ67" s="96"/>
      <c r="AK67" s="125">
        <v>4</v>
      </c>
      <c r="AL67" s="121">
        <v>3300</v>
      </c>
      <c r="AM67" s="128">
        <v>10761.351052048727</v>
      </c>
    </row>
    <row r="68" spans="2:39" ht="16.5" thickBot="1" x14ac:dyDescent="0.3">
      <c r="B68" s="48">
        <v>64</v>
      </c>
      <c r="C68" s="216" t="s">
        <v>36</v>
      </c>
      <c r="D68" s="50" t="s">
        <v>37</v>
      </c>
      <c r="E68" s="51">
        <v>250</v>
      </c>
      <c r="F68" s="52">
        <v>18.3</v>
      </c>
      <c r="G68" s="53">
        <v>78.064012490241993</v>
      </c>
      <c r="H68" s="54">
        <v>70</v>
      </c>
      <c r="I68" s="55">
        <v>15.3</v>
      </c>
      <c r="J68" s="56">
        <v>7276.1904761904761</v>
      </c>
      <c r="K68" s="57">
        <v>7166.2015503875973</v>
      </c>
      <c r="S68" s="217">
        <v>64</v>
      </c>
      <c r="T68" s="218" t="s">
        <v>87</v>
      </c>
      <c r="U68" s="219">
        <v>6010</v>
      </c>
      <c r="V68" s="194">
        <v>6711.5836101882614</v>
      </c>
      <c r="X68" s="113"/>
      <c r="Y68" s="90">
        <v>11</v>
      </c>
      <c r="Z68" s="90" t="s">
        <v>74</v>
      </c>
      <c r="AA68" s="91">
        <v>606</v>
      </c>
      <c r="AB68" s="114">
        <v>8686.1129568106317</v>
      </c>
      <c r="AD68" s="89">
        <v>64</v>
      </c>
      <c r="AE68" s="90" t="s">
        <v>87</v>
      </c>
      <c r="AF68" s="91">
        <v>6010</v>
      </c>
      <c r="AG68" s="91">
        <v>600</v>
      </c>
      <c r="AH68" s="95">
        <v>21.9</v>
      </c>
      <c r="AJ68" s="220" t="s">
        <v>107</v>
      </c>
      <c r="AK68" s="70">
        <v>1</v>
      </c>
      <c r="AL68" s="71" t="s">
        <v>95</v>
      </c>
      <c r="AM68" s="64">
        <v>9460.4651162790688</v>
      </c>
    </row>
    <row r="69" spans="2:39" ht="16.5" thickBot="1" x14ac:dyDescent="0.3">
      <c r="B69" s="151">
        <v>65</v>
      </c>
      <c r="C69" s="221"/>
      <c r="D69" s="134" t="s">
        <v>95</v>
      </c>
      <c r="E69" s="153">
        <v>380</v>
      </c>
      <c r="F69" s="154">
        <v>19.399999999999999</v>
      </c>
      <c r="G69" s="155">
        <v>73.637702503681894</v>
      </c>
      <c r="H69" s="133">
        <v>75</v>
      </c>
      <c r="I69" s="156">
        <v>16</v>
      </c>
      <c r="J69" s="84">
        <v>9685.7142857142844</v>
      </c>
      <c r="K69" s="85">
        <v>9460.4651162790688</v>
      </c>
      <c r="S69" s="222">
        <v>65</v>
      </c>
      <c r="T69" s="223" t="s">
        <v>87</v>
      </c>
      <c r="U69" s="224">
        <v>3023</v>
      </c>
      <c r="V69" s="225"/>
      <c r="X69" s="162"/>
      <c r="Y69" s="105">
        <v>12</v>
      </c>
      <c r="Z69" s="105" t="s">
        <v>87</v>
      </c>
      <c r="AA69" s="106">
        <v>6010</v>
      </c>
      <c r="AB69" s="176">
        <v>6711.5836101882614</v>
      </c>
      <c r="AD69" s="226">
        <v>65</v>
      </c>
      <c r="AE69" s="105" t="s">
        <v>87</v>
      </c>
      <c r="AF69" s="106">
        <v>3023</v>
      </c>
      <c r="AG69" s="106">
        <v>300</v>
      </c>
      <c r="AH69" s="107"/>
      <c r="AJ69" s="227"/>
      <c r="AK69" s="133">
        <v>2</v>
      </c>
      <c r="AL69" s="134" t="s">
        <v>37</v>
      </c>
      <c r="AM69" s="131">
        <v>7166.2015503875973</v>
      </c>
    </row>
    <row r="70" spans="2:39" ht="16.5" thickBot="1" x14ac:dyDescent="0.3">
      <c r="B70" s="228" t="s">
        <v>108</v>
      </c>
      <c r="C70" s="229"/>
      <c r="D70" s="229"/>
      <c r="E70" s="229"/>
      <c r="F70" s="229"/>
      <c r="G70" s="229"/>
      <c r="H70" s="229"/>
      <c r="I70" s="230">
        <f>AVERAGE(I5:I69)</f>
        <v>16.9140625</v>
      </c>
      <c r="J70" s="231">
        <f t="shared" ref="J70:K70" si="0">AVERAGE(J5:J69)</f>
        <v>11828.720238095242</v>
      </c>
      <c r="K70" s="232">
        <f t="shared" si="0"/>
        <v>11430.711863233666</v>
      </c>
    </row>
    <row r="73" spans="2:39" x14ac:dyDescent="0.25">
      <c r="P73" s="1"/>
    </row>
    <row r="74" spans="2:39" x14ac:dyDescent="0.25">
      <c r="P74" s="1"/>
    </row>
    <row r="75" spans="2:39" x14ac:dyDescent="0.25">
      <c r="P75" s="1"/>
    </row>
    <row r="76" spans="2:39" x14ac:dyDescent="0.25">
      <c r="P76" s="1"/>
    </row>
  </sheetData>
  <mergeCells count="45">
    <mergeCell ref="C68:C69"/>
    <mergeCell ref="AJ68:AJ69"/>
    <mergeCell ref="B70:H70"/>
    <mergeCell ref="X43:X57"/>
    <mergeCell ref="C48:C53"/>
    <mergeCell ref="AJ48:AJ53"/>
    <mergeCell ref="C55:C59"/>
    <mergeCell ref="AJ55:AJ59"/>
    <mergeCell ref="X58:X69"/>
    <mergeCell ref="C61:C63"/>
    <mergeCell ref="AJ61:AJ63"/>
    <mergeCell ref="C64:C67"/>
    <mergeCell ref="AJ64:AJ67"/>
    <mergeCell ref="AJ18:AJ25"/>
    <mergeCell ref="M19:Q19"/>
    <mergeCell ref="AO19:AS20"/>
    <mergeCell ref="X24:X42"/>
    <mergeCell ref="C26:C36"/>
    <mergeCell ref="AJ26:AJ36"/>
    <mergeCell ref="C37:C40"/>
    <mergeCell ref="AJ37:AJ40"/>
    <mergeCell ref="C41:C47"/>
    <mergeCell ref="AJ41:AJ47"/>
    <mergeCell ref="AO7:AO11"/>
    <mergeCell ref="AP7:AP8"/>
    <mergeCell ref="AQ7:AQ8"/>
    <mergeCell ref="AO12:AO13"/>
    <mergeCell ref="AP12:AP13"/>
    <mergeCell ref="AQ12:AQ13"/>
    <mergeCell ref="AD2:AH2"/>
    <mergeCell ref="AJ2:AM2"/>
    <mergeCell ref="C5:C12"/>
    <mergeCell ref="M5:Q5"/>
    <mergeCell ref="X5:X6"/>
    <mergeCell ref="AJ5:AJ12"/>
    <mergeCell ref="X7:X23"/>
    <mergeCell ref="C13:C17"/>
    <mergeCell ref="AJ13:AJ17"/>
    <mergeCell ref="C18:C25"/>
    <mergeCell ref="B2:D2"/>
    <mergeCell ref="F2:I2"/>
    <mergeCell ref="J2:K2"/>
    <mergeCell ref="M2:Q2"/>
    <mergeCell ref="S2:V2"/>
    <mergeCell ref="X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2019-12-30T12:47:06Z</dcterms:modified>
</cp:coreProperties>
</file>