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205" yWindow="75" windowWidth="14805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44525"/>
</workbook>
</file>

<file path=xl/calcChain.xml><?xml version="1.0" encoding="utf-8"?>
<calcChain xmlns="http://schemas.openxmlformats.org/spreadsheetml/2006/main">
  <c r="H56" i="1" l="1"/>
  <c r="I56" i="1"/>
  <c r="J56" i="1"/>
  <c r="K56" i="1"/>
  <c r="L56" i="1"/>
  <c r="M56" i="1"/>
  <c r="N56" i="1"/>
  <c r="O56" i="1"/>
  <c r="G56" i="1"/>
  <c r="G18" i="1"/>
  <c r="M61" i="1" l="1"/>
  <c r="H61" i="1" l="1"/>
  <c r="I61" i="1"/>
  <c r="J61" i="1"/>
  <c r="K61" i="1"/>
  <c r="L61" i="1"/>
  <c r="N61" i="1"/>
  <c r="O61" i="1"/>
  <c r="G61" i="1"/>
  <c r="H18" i="1"/>
  <c r="K18" i="1"/>
  <c r="L18" i="1"/>
  <c r="M18" i="1"/>
  <c r="J18" i="1"/>
  <c r="I18" i="1"/>
</calcChain>
</file>

<file path=xl/sharedStrings.xml><?xml version="1.0" encoding="utf-8"?>
<sst xmlns="http://schemas.openxmlformats.org/spreadsheetml/2006/main" count="102" uniqueCount="88">
  <si>
    <t>redni broj</t>
  </si>
  <si>
    <t>vrsta</t>
  </si>
  <si>
    <t>sjemenska kuća</t>
  </si>
  <si>
    <t>sorta</t>
  </si>
  <si>
    <t>nor. sjet.</t>
  </si>
  <si>
    <t>žetva</t>
  </si>
  <si>
    <t>HT</t>
  </si>
  <si>
    <t>protein</t>
  </si>
  <si>
    <t>gluten</t>
  </si>
  <si>
    <t>kg/ha</t>
  </si>
  <si>
    <t>vlaga %</t>
  </si>
  <si>
    <t>kg</t>
  </si>
  <si>
    <t>sirovo</t>
  </si>
  <si>
    <t>%</t>
  </si>
  <si>
    <t>prinos kg/ha</t>
  </si>
  <si>
    <t>ječam</t>
  </si>
  <si>
    <t>bc</t>
  </si>
  <si>
    <t>srećko</t>
  </si>
  <si>
    <t>kvar na vagi</t>
  </si>
  <si>
    <t>gospodar</t>
  </si>
  <si>
    <t>ns</t>
  </si>
  <si>
    <t>nonius</t>
  </si>
  <si>
    <t>bl</t>
  </si>
  <si>
    <t>oziris</t>
  </si>
  <si>
    <t>kosta</t>
  </si>
  <si>
    <t>os</t>
  </si>
  <si>
    <t>lord</t>
  </si>
  <si>
    <t>maxim</t>
  </si>
  <si>
    <t>lg</t>
  </si>
  <si>
    <t>zanzibar</t>
  </si>
  <si>
    <t>paso</t>
  </si>
  <si>
    <t>kws</t>
  </si>
  <si>
    <t>basalt</t>
  </si>
  <si>
    <t>zp</t>
  </si>
  <si>
    <t>nektar</t>
  </si>
  <si>
    <t>pšenica</t>
  </si>
  <si>
    <t>syngenta</t>
  </si>
  <si>
    <t>ingenio</t>
  </si>
  <si>
    <t>falado</t>
  </si>
  <si>
    <t>darija</t>
  </si>
  <si>
    <t>lorena</t>
  </si>
  <si>
    <t>opsesija</t>
  </si>
  <si>
    <t>ljepotica</t>
  </si>
  <si>
    <t>anica</t>
  </si>
  <si>
    <t>ns 40s</t>
  </si>
  <si>
    <t>ilina</t>
  </si>
  <si>
    <t>renesansa</t>
  </si>
  <si>
    <t>caussade semences</t>
  </si>
  <si>
    <t>sosthene</t>
  </si>
  <si>
    <t>sothys</t>
  </si>
  <si>
    <t>farinelli</t>
  </si>
  <si>
    <t>sirtaki</t>
  </si>
  <si>
    <t>basmati</t>
  </si>
  <si>
    <t>nova bosanka</t>
  </si>
  <si>
    <t>jelena</t>
  </si>
  <si>
    <t>tika taka</t>
  </si>
  <si>
    <t>silvija</t>
  </si>
  <si>
    <t>el nino</t>
  </si>
  <si>
    <t>tata mata</t>
  </si>
  <si>
    <t>kraljica</t>
  </si>
  <si>
    <t>nikol</t>
  </si>
  <si>
    <t>anapurna</t>
  </si>
  <si>
    <t>avenue</t>
  </si>
  <si>
    <t>airbus</t>
  </si>
  <si>
    <t>apache</t>
  </si>
  <si>
    <t>alcantara</t>
  </si>
  <si>
    <t>sobred</t>
  </si>
  <si>
    <t>raiffeisen</t>
  </si>
  <si>
    <t>graindor</t>
  </si>
  <si>
    <t>element</t>
  </si>
  <si>
    <t>renan</t>
  </si>
  <si>
    <t>agrigenetic</t>
  </si>
  <si>
    <t>maja</t>
  </si>
  <si>
    <t>viktoria</t>
  </si>
  <si>
    <t>matea</t>
  </si>
  <si>
    <t>aurelia</t>
  </si>
  <si>
    <t>zemunska rosa</t>
  </si>
  <si>
    <t>tritikale</t>
  </si>
  <si>
    <t>goran</t>
  </si>
  <si>
    <t>odisej</t>
  </si>
  <si>
    <t>oskar</t>
  </si>
  <si>
    <t>tulus</t>
  </si>
  <si>
    <t>P - m²</t>
  </si>
  <si>
    <t>prosjek ječam</t>
  </si>
  <si>
    <t>prosjek pšenice</t>
  </si>
  <si>
    <t>prosjek tritikale</t>
  </si>
  <si>
    <t>MO strnih žita - Dušanovo, 2018/19</t>
  </si>
  <si>
    <t>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</si>
</sst>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tabSelected="1" topLeftCell="A10" zoomScaleNormal="100" workbookViewId="0">
      <selection activeCell="U22" sqref="U22"/>
    </sheetView>
  </sheetViews>
  <sheetFormatPr defaultRowHeight="12.75" x14ac:dyDescent="0.25"/>
  <cols>
    <col min="1" max="1" width="2.28515625" style="16" customWidth="1"/>
    <col min="2" max="3" width="3" style="16" bestFit="1" customWidth="1"/>
    <col min="4" max="4" width="5" style="16" bestFit="1" customWidth="1"/>
    <col min="5" max="5" width="16.5703125" style="16" bestFit="1" customWidth="1"/>
    <col min="6" max="6" width="12.7109375" style="16" bestFit="1" customWidth="1"/>
    <col min="7" max="7" width="9.42578125" style="16" customWidth="1"/>
    <col min="8" max="8" width="9.140625" style="16" customWidth="1"/>
    <col min="9" max="9" width="9.140625" style="26" customWidth="1"/>
    <col min="10" max="10" width="9.140625" style="16" customWidth="1"/>
    <col min="11" max="12" width="9.140625" style="28" customWidth="1"/>
    <col min="13" max="15" width="9.140625" style="26"/>
    <col min="16" max="16384" width="9.140625" style="16"/>
  </cols>
  <sheetData>
    <row r="1" spans="2:15" ht="13.5" thickBot="1" x14ac:dyDescent="0.3"/>
    <row r="2" spans="2:15" ht="15.75" customHeight="1" thickBot="1" x14ac:dyDescent="0.3">
      <c r="B2" s="59" t="s">
        <v>86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2:15" ht="13.5" thickBot="1" x14ac:dyDescent="0.3"/>
    <row r="4" spans="2:15" ht="15" customHeight="1" x14ac:dyDescent="0.25">
      <c r="B4" s="46" t="s">
        <v>0</v>
      </c>
      <c r="C4" s="47"/>
      <c r="D4" s="50" t="s">
        <v>1</v>
      </c>
      <c r="E4" s="47" t="s">
        <v>2</v>
      </c>
      <c r="F4" s="52" t="s">
        <v>3</v>
      </c>
      <c r="G4" s="1" t="s">
        <v>4</v>
      </c>
      <c r="H4" s="50" t="s">
        <v>5</v>
      </c>
      <c r="I4" s="50"/>
      <c r="J4" s="50"/>
      <c r="K4" s="45" t="s">
        <v>14</v>
      </c>
      <c r="L4" s="45"/>
      <c r="M4" s="2" t="s">
        <v>6</v>
      </c>
      <c r="N4" s="2" t="s">
        <v>7</v>
      </c>
      <c r="O4" s="3" t="s">
        <v>8</v>
      </c>
    </row>
    <row r="5" spans="2:15" ht="13.5" thickBot="1" x14ac:dyDescent="0.3">
      <c r="B5" s="48"/>
      <c r="C5" s="49"/>
      <c r="D5" s="51"/>
      <c r="E5" s="49"/>
      <c r="F5" s="53"/>
      <c r="G5" s="4" t="s">
        <v>9</v>
      </c>
      <c r="H5" s="5" t="s">
        <v>82</v>
      </c>
      <c r="I5" s="6" t="s">
        <v>10</v>
      </c>
      <c r="J5" s="4" t="s">
        <v>11</v>
      </c>
      <c r="K5" s="29" t="s">
        <v>12</v>
      </c>
      <c r="L5" s="31" t="s">
        <v>87</v>
      </c>
      <c r="M5" s="6" t="s">
        <v>11</v>
      </c>
      <c r="N5" s="6" t="s">
        <v>13</v>
      </c>
      <c r="O5" s="7" t="s">
        <v>13</v>
      </c>
    </row>
    <row r="6" spans="2:15" ht="13.5" thickBot="1" x14ac:dyDescent="0.3">
      <c r="B6" s="17">
        <v>1</v>
      </c>
      <c r="C6" s="8">
        <v>1</v>
      </c>
      <c r="D6" s="55" t="s">
        <v>15</v>
      </c>
      <c r="E6" s="58" t="s">
        <v>16</v>
      </c>
      <c r="F6" s="9" t="s">
        <v>17</v>
      </c>
      <c r="G6" s="10">
        <v>207.14285714285714</v>
      </c>
      <c r="H6" s="8">
        <v>396</v>
      </c>
      <c r="I6" s="58" t="s">
        <v>18</v>
      </c>
      <c r="J6" s="58"/>
      <c r="K6" s="63"/>
      <c r="L6" s="63"/>
      <c r="M6" s="58"/>
      <c r="N6" s="58"/>
      <c r="O6" s="64"/>
    </row>
    <row r="7" spans="2:15" x14ac:dyDescent="0.25">
      <c r="B7" s="18">
        <v>2</v>
      </c>
      <c r="C7" s="11">
        <v>2</v>
      </c>
      <c r="D7" s="56"/>
      <c r="E7" s="54"/>
      <c r="F7" s="12" t="s">
        <v>19</v>
      </c>
      <c r="G7" s="13">
        <v>276.1904761904762</v>
      </c>
      <c r="H7" s="11">
        <v>396</v>
      </c>
      <c r="I7" s="14">
        <v>11.3</v>
      </c>
      <c r="J7" s="32">
        <v>218</v>
      </c>
      <c r="K7" s="37">
        <v>5505.0505050505053</v>
      </c>
      <c r="L7" s="38">
        <v>5612.6204574480444</v>
      </c>
      <c r="M7" s="35">
        <v>62.7</v>
      </c>
      <c r="N7" s="75"/>
      <c r="O7" s="78"/>
    </row>
    <row r="8" spans="2:15" x14ac:dyDescent="0.25">
      <c r="B8" s="18">
        <v>3</v>
      </c>
      <c r="C8" s="11">
        <v>3</v>
      </c>
      <c r="D8" s="56"/>
      <c r="E8" s="54" t="s">
        <v>20</v>
      </c>
      <c r="F8" s="12">
        <v>565</v>
      </c>
      <c r="G8" s="13">
        <v>266.66666666666663</v>
      </c>
      <c r="H8" s="11">
        <v>396</v>
      </c>
      <c r="I8" s="14">
        <v>10.8</v>
      </c>
      <c r="J8" s="32">
        <v>204</v>
      </c>
      <c r="K8" s="39">
        <v>5151.515151515151</v>
      </c>
      <c r="L8" s="40">
        <v>5281.7833507488685</v>
      </c>
      <c r="M8" s="35">
        <v>58.2</v>
      </c>
      <c r="N8" s="76"/>
      <c r="O8" s="79"/>
    </row>
    <row r="9" spans="2:15" x14ac:dyDescent="0.25">
      <c r="B9" s="18">
        <v>4</v>
      </c>
      <c r="C9" s="11">
        <v>4</v>
      </c>
      <c r="D9" s="56"/>
      <c r="E9" s="54"/>
      <c r="F9" s="12" t="s">
        <v>21</v>
      </c>
      <c r="G9" s="13">
        <v>288.09523809523807</v>
      </c>
      <c r="H9" s="11">
        <v>396</v>
      </c>
      <c r="I9" s="14">
        <v>10.3</v>
      </c>
      <c r="J9" s="32">
        <v>212</v>
      </c>
      <c r="K9" s="39">
        <v>5353.5353535353534</v>
      </c>
      <c r="L9" s="40">
        <v>5519.6795541623123</v>
      </c>
      <c r="M9" s="35">
        <v>56.5</v>
      </c>
      <c r="N9" s="76"/>
      <c r="O9" s="79"/>
    </row>
    <row r="10" spans="2:15" x14ac:dyDescent="0.25">
      <c r="B10" s="18">
        <v>5</v>
      </c>
      <c r="C10" s="11">
        <v>5</v>
      </c>
      <c r="D10" s="56"/>
      <c r="E10" s="54" t="s">
        <v>22</v>
      </c>
      <c r="F10" s="12" t="s">
        <v>23</v>
      </c>
      <c r="G10" s="13">
        <v>345.23809523809524</v>
      </c>
      <c r="H10" s="11">
        <v>396</v>
      </c>
      <c r="I10" s="14">
        <v>10.6</v>
      </c>
      <c r="J10" s="32">
        <v>204</v>
      </c>
      <c r="K10" s="39">
        <v>5151.515151515151</v>
      </c>
      <c r="L10" s="40">
        <v>5293.6259143155694</v>
      </c>
      <c r="M10" s="35">
        <v>61.4</v>
      </c>
      <c r="N10" s="76"/>
      <c r="O10" s="79"/>
    </row>
    <row r="11" spans="2:15" x14ac:dyDescent="0.25">
      <c r="B11" s="18">
        <v>6</v>
      </c>
      <c r="C11" s="11">
        <v>6</v>
      </c>
      <c r="D11" s="56"/>
      <c r="E11" s="54"/>
      <c r="F11" s="12" t="s">
        <v>24</v>
      </c>
      <c r="G11" s="13">
        <v>345.23809523809524</v>
      </c>
      <c r="H11" s="11">
        <v>396</v>
      </c>
      <c r="I11" s="14">
        <v>10.8</v>
      </c>
      <c r="J11" s="32">
        <v>216</v>
      </c>
      <c r="K11" s="39">
        <v>5454.545454545454</v>
      </c>
      <c r="L11" s="40">
        <v>5592.4764890282131</v>
      </c>
      <c r="M11" s="35">
        <v>59.3</v>
      </c>
      <c r="N11" s="76"/>
      <c r="O11" s="79"/>
    </row>
    <row r="12" spans="2:15" x14ac:dyDescent="0.25">
      <c r="B12" s="18">
        <v>7</v>
      </c>
      <c r="C12" s="11">
        <v>7</v>
      </c>
      <c r="D12" s="56"/>
      <c r="E12" s="54" t="s">
        <v>25</v>
      </c>
      <c r="F12" s="12" t="s">
        <v>26</v>
      </c>
      <c r="G12" s="13">
        <v>319.04761904761909</v>
      </c>
      <c r="H12" s="11">
        <v>396</v>
      </c>
      <c r="I12" s="14">
        <v>10.4</v>
      </c>
      <c r="J12" s="32">
        <v>226</v>
      </c>
      <c r="K12" s="39">
        <v>5707.0707070707076</v>
      </c>
      <c r="L12" s="40">
        <v>5877.6268431440849</v>
      </c>
      <c r="M12" s="35">
        <v>63.2</v>
      </c>
      <c r="N12" s="76"/>
      <c r="O12" s="79"/>
    </row>
    <row r="13" spans="2:15" x14ac:dyDescent="0.25">
      <c r="B13" s="18">
        <v>8</v>
      </c>
      <c r="C13" s="11">
        <v>8</v>
      </c>
      <c r="D13" s="56"/>
      <c r="E13" s="54"/>
      <c r="F13" s="12" t="s">
        <v>27</v>
      </c>
      <c r="G13" s="13">
        <v>345.23809523809524</v>
      </c>
      <c r="H13" s="11">
        <v>396</v>
      </c>
      <c r="I13" s="14">
        <v>10.5</v>
      </c>
      <c r="J13" s="32">
        <v>240</v>
      </c>
      <c r="K13" s="39">
        <v>6060.606060606061</v>
      </c>
      <c r="L13" s="40">
        <v>6234.7614071752005</v>
      </c>
      <c r="M13" s="35">
        <v>62.3</v>
      </c>
      <c r="N13" s="76"/>
      <c r="O13" s="79"/>
    </row>
    <row r="14" spans="2:15" x14ac:dyDescent="0.25">
      <c r="B14" s="18">
        <v>9</v>
      </c>
      <c r="C14" s="11">
        <v>9</v>
      </c>
      <c r="D14" s="56"/>
      <c r="E14" s="54" t="s">
        <v>28</v>
      </c>
      <c r="F14" s="12" t="s">
        <v>29</v>
      </c>
      <c r="G14" s="13">
        <v>280.95238095238096</v>
      </c>
      <c r="H14" s="11">
        <v>396</v>
      </c>
      <c r="I14" s="14">
        <v>10.5</v>
      </c>
      <c r="J14" s="32">
        <v>204</v>
      </c>
      <c r="K14" s="39">
        <v>5151.515151515151</v>
      </c>
      <c r="L14" s="40">
        <v>5299.5471960989198</v>
      </c>
      <c r="M14" s="35">
        <v>54.9</v>
      </c>
      <c r="N14" s="76"/>
      <c r="O14" s="79"/>
    </row>
    <row r="15" spans="2:15" x14ac:dyDescent="0.25">
      <c r="B15" s="18">
        <v>10</v>
      </c>
      <c r="C15" s="11">
        <v>10</v>
      </c>
      <c r="D15" s="56"/>
      <c r="E15" s="54"/>
      <c r="F15" s="12" t="s">
        <v>30</v>
      </c>
      <c r="G15" s="13">
        <v>219.04761904761904</v>
      </c>
      <c r="H15" s="11">
        <v>396</v>
      </c>
      <c r="I15" s="14">
        <v>10.1</v>
      </c>
      <c r="J15" s="32">
        <v>206</v>
      </c>
      <c r="K15" s="39">
        <v>5202.0202020202023</v>
      </c>
      <c r="L15" s="40">
        <v>5375.4208754208767</v>
      </c>
      <c r="M15" s="35">
        <v>54.4</v>
      </c>
      <c r="N15" s="76"/>
      <c r="O15" s="79"/>
    </row>
    <row r="16" spans="2:15" x14ac:dyDescent="0.25">
      <c r="B16" s="18">
        <v>11</v>
      </c>
      <c r="C16" s="11">
        <v>11</v>
      </c>
      <c r="D16" s="56"/>
      <c r="E16" s="11" t="s">
        <v>31</v>
      </c>
      <c r="F16" s="12" t="s">
        <v>32</v>
      </c>
      <c r="G16" s="13">
        <v>300</v>
      </c>
      <c r="H16" s="11">
        <v>396</v>
      </c>
      <c r="I16" s="14">
        <v>10.6</v>
      </c>
      <c r="J16" s="32">
        <v>236</v>
      </c>
      <c r="K16" s="39">
        <v>5959.5959595959594</v>
      </c>
      <c r="L16" s="40">
        <v>6123.9986067572272</v>
      </c>
      <c r="M16" s="35">
        <v>58</v>
      </c>
      <c r="N16" s="76"/>
      <c r="O16" s="79"/>
    </row>
    <row r="17" spans="2:15" ht="13.5" thickBot="1" x14ac:dyDescent="0.3">
      <c r="B17" s="19">
        <v>12</v>
      </c>
      <c r="C17" s="20">
        <v>12</v>
      </c>
      <c r="D17" s="57"/>
      <c r="E17" s="20" t="s">
        <v>33</v>
      </c>
      <c r="F17" s="21" t="s">
        <v>34</v>
      </c>
      <c r="G17" s="22">
        <v>328.57142857142856</v>
      </c>
      <c r="H17" s="20">
        <v>396</v>
      </c>
      <c r="I17" s="23">
        <v>11</v>
      </c>
      <c r="J17" s="33">
        <v>230</v>
      </c>
      <c r="K17" s="41">
        <v>5808.0808080808074</v>
      </c>
      <c r="L17" s="42">
        <v>5941.5999071171473</v>
      </c>
      <c r="M17" s="36">
        <v>63.2</v>
      </c>
      <c r="N17" s="77"/>
      <c r="O17" s="80"/>
    </row>
    <row r="18" spans="2:15" ht="13.5" thickBot="1" x14ac:dyDescent="0.3">
      <c r="B18" s="65" t="s">
        <v>83</v>
      </c>
      <c r="C18" s="66"/>
      <c r="D18" s="66"/>
      <c r="E18" s="66"/>
      <c r="F18" s="67"/>
      <c r="G18" s="68">
        <f>AVERAGE(G6:G17)</f>
        <v>293.45238095238096</v>
      </c>
      <c r="H18" s="68">
        <f>AVERAGE(H6:H17)</f>
        <v>396</v>
      </c>
      <c r="I18" s="69">
        <f>AVERAGE(I7:I17)</f>
        <v>10.627272727272727</v>
      </c>
      <c r="J18" s="70">
        <f>AVERAGE(J7:J17)</f>
        <v>217.81818181818181</v>
      </c>
      <c r="K18" s="71">
        <f t="shared" ref="K18:M18" si="0">AVERAGE(K7:K17)</f>
        <v>5500.4591368227739</v>
      </c>
      <c r="L18" s="72">
        <f t="shared" si="0"/>
        <v>5650.2855092196778</v>
      </c>
      <c r="M18" s="73">
        <f t="shared" si="0"/>
        <v>59.463636363636368</v>
      </c>
      <c r="N18" s="69"/>
      <c r="O18" s="74"/>
    </row>
    <row r="19" spans="2:15" x14ac:dyDescent="0.25">
      <c r="B19" s="17">
        <v>13</v>
      </c>
      <c r="C19" s="8">
        <v>1</v>
      </c>
      <c r="D19" s="55" t="s">
        <v>35</v>
      </c>
      <c r="E19" s="58" t="s">
        <v>36</v>
      </c>
      <c r="F19" s="8" t="s">
        <v>37</v>
      </c>
      <c r="G19" s="10">
        <v>276.1904761904762</v>
      </c>
      <c r="H19" s="8">
        <v>402</v>
      </c>
      <c r="I19" s="24">
        <v>15.2</v>
      </c>
      <c r="J19" s="34">
        <v>229</v>
      </c>
      <c r="K19" s="43">
        <v>5696.5174129353236</v>
      </c>
      <c r="L19" s="44">
        <v>5552.4675473208672</v>
      </c>
      <c r="M19" s="27">
        <v>72.8</v>
      </c>
      <c r="N19" s="24">
        <v>13.7</v>
      </c>
      <c r="O19" s="25">
        <v>20.6</v>
      </c>
    </row>
    <row r="20" spans="2:15" x14ac:dyDescent="0.25">
      <c r="B20" s="18">
        <v>14</v>
      </c>
      <c r="C20" s="11">
        <v>2</v>
      </c>
      <c r="D20" s="56"/>
      <c r="E20" s="54"/>
      <c r="F20" s="11" t="s">
        <v>38</v>
      </c>
      <c r="G20" s="13">
        <v>285.71428571428572</v>
      </c>
      <c r="H20" s="11">
        <v>402</v>
      </c>
      <c r="I20" s="14">
        <v>15.3</v>
      </c>
      <c r="J20" s="32">
        <v>227</v>
      </c>
      <c r="K20" s="39">
        <v>5646.7661691542289</v>
      </c>
      <c r="L20" s="40">
        <v>5497.4838451421056</v>
      </c>
      <c r="M20" s="27">
        <v>73.3</v>
      </c>
      <c r="N20" s="14">
        <v>13.2</v>
      </c>
      <c r="O20" s="15">
        <v>20.6</v>
      </c>
    </row>
    <row r="21" spans="2:15" x14ac:dyDescent="0.25">
      <c r="B21" s="18">
        <v>15</v>
      </c>
      <c r="C21" s="11">
        <v>3</v>
      </c>
      <c r="D21" s="56"/>
      <c r="E21" s="54" t="s">
        <v>16</v>
      </c>
      <c r="F21" s="11" t="s">
        <v>39</v>
      </c>
      <c r="G21" s="13">
        <v>347.61904761904759</v>
      </c>
      <c r="H21" s="11">
        <v>402</v>
      </c>
      <c r="I21" s="14">
        <v>16.2</v>
      </c>
      <c r="J21" s="32">
        <v>220</v>
      </c>
      <c r="K21" s="39">
        <v>5472.6368159203976</v>
      </c>
      <c r="L21" s="40">
        <v>5271.3444272888428</v>
      </c>
      <c r="M21" s="27">
        <v>76</v>
      </c>
      <c r="N21" s="14">
        <v>13.1</v>
      </c>
      <c r="O21" s="15">
        <v>23.2</v>
      </c>
    </row>
    <row r="22" spans="2:15" x14ac:dyDescent="0.25">
      <c r="B22" s="18">
        <v>16</v>
      </c>
      <c r="C22" s="11">
        <v>4</v>
      </c>
      <c r="D22" s="56"/>
      <c r="E22" s="54"/>
      <c r="F22" s="11" t="s">
        <v>40</v>
      </c>
      <c r="G22" s="13">
        <v>330.95238095238096</v>
      </c>
      <c r="H22" s="11">
        <v>402</v>
      </c>
      <c r="I22" s="14">
        <v>15.4</v>
      </c>
      <c r="J22" s="32">
        <v>205</v>
      </c>
      <c r="K22" s="39">
        <v>5099.5024875621884</v>
      </c>
      <c r="L22" s="40">
        <v>4958.8265568708175</v>
      </c>
      <c r="M22" s="27">
        <v>76.599999999999994</v>
      </c>
      <c r="N22" s="14">
        <v>14.7</v>
      </c>
      <c r="O22" s="15">
        <v>26.6</v>
      </c>
    </row>
    <row r="23" spans="2:15" x14ac:dyDescent="0.25">
      <c r="B23" s="18">
        <v>17</v>
      </c>
      <c r="C23" s="11">
        <v>5</v>
      </c>
      <c r="D23" s="56"/>
      <c r="E23" s="54"/>
      <c r="F23" s="11" t="s">
        <v>41</v>
      </c>
      <c r="G23" s="13">
        <v>354.76190476190476</v>
      </c>
      <c r="H23" s="11">
        <v>402</v>
      </c>
      <c r="I23" s="14">
        <v>15.5</v>
      </c>
      <c r="J23" s="32">
        <v>234</v>
      </c>
      <c r="K23" s="39">
        <v>5820.8955223880603</v>
      </c>
      <c r="L23" s="40">
        <v>5653.6284096757599</v>
      </c>
      <c r="M23" s="27">
        <v>75</v>
      </c>
      <c r="N23" s="14">
        <v>13.1</v>
      </c>
      <c r="O23" s="15">
        <v>20.8</v>
      </c>
    </row>
    <row r="24" spans="2:15" x14ac:dyDescent="0.25">
      <c r="B24" s="18">
        <v>18</v>
      </c>
      <c r="C24" s="11">
        <v>6</v>
      </c>
      <c r="D24" s="56"/>
      <c r="E24" s="54"/>
      <c r="F24" s="11" t="s">
        <v>42</v>
      </c>
      <c r="G24" s="13">
        <v>335.71428571428572</v>
      </c>
      <c r="H24" s="11">
        <v>402</v>
      </c>
      <c r="I24" s="14">
        <v>14.8</v>
      </c>
      <c r="J24" s="32">
        <v>201</v>
      </c>
      <c r="K24" s="39">
        <v>5000</v>
      </c>
      <c r="L24" s="40">
        <v>4896.5517241379312</v>
      </c>
      <c r="M24" s="27">
        <v>72.400000000000006</v>
      </c>
      <c r="N24" s="14">
        <v>13.6</v>
      </c>
      <c r="O24" s="15">
        <v>22.4</v>
      </c>
    </row>
    <row r="25" spans="2:15" x14ac:dyDescent="0.25">
      <c r="B25" s="18">
        <v>19</v>
      </c>
      <c r="C25" s="11">
        <v>7</v>
      </c>
      <c r="D25" s="56"/>
      <c r="E25" s="54"/>
      <c r="F25" s="11" t="s">
        <v>43</v>
      </c>
      <c r="G25" s="13">
        <v>361.90476190476187</v>
      </c>
      <c r="H25" s="11">
        <v>402</v>
      </c>
      <c r="I25" s="14">
        <v>15.8</v>
      </c>
      <c r="J25" s="32">
        <v>234</v>
      </c>
      <c r="K25" s="39">
        <v>5820.8955223880603</v>
      </c>
      <c r="L25" s="40">
        <v>5633.556356150284</v>
      </c>
      <c r="M25" s="27">
        <v>76.3</v>
      </c>
      <c r="N25" s="14">
        <v>13.5</v>
      </c>
      <c r="O25" s="15">
        <v>23.2</v>
      </c>
    </row>
    <row r="26" spans="2:15" x14ac:dyDescent="0.25">
      <c r="B26" s="18">
        <v>20</v>
      </c>
      <c r="C26" s="11">
        <v>8</v>
      </c>
      <c r="D26" s="56"/>
      <c r="E26" s="54" t="s">
        <v>20</v>
      </c>
      <c r="F26" s="11" t="s">
        <v>44</v>
      </c>
      <c r="G26" s="13">
        <v>266.66666666666663</v>
      </c>
      <c r="H26" s="11">
        <v>402</v>
      </c>
      <c r="I26" s="14">
        <v>15</v>
      </c>
      <c r="J26" s="32">
        <v>214</v>
      </c>
      <c r="K26" s="39">
        <v>5323.3830845771145</v>
      </c>
      <c r="L26" s="40">
        <v>5201.0064619431578</v>
      </c>
      <c r="M26" s="27">
        <v>72.3</v>
      </c>
      <c r="N26" s="14">
        <v>13.3</v>
      </c>
      <c r="O26" s="15">
        <v>21</v>
      </c>
    </row>
    <row r="27" spans="2:15" x14ac:dyDescent="0.25">
      <c r="B27" s="18">
        <v>21</v>
      </c>
      <c r="C27" s="11">
        <v>9</v>
      </c>
      <c r="D27" s="56"/>
      <c r="E27" s="54"/>
      <c r="F27" s="11" t="s">
        <v>45</v>
      </c>
      <c r="G27" s="13">
        <v>283.33333333333337</v>
      </c>
      <c r="H27" s="11">
        <v>402</v>
      </c>
      <c r="I27" s="14">
        <v>15.7</v>
      </c>
      <c r="J27" s="32">
        <v>220</v>
      </c>
      <c r="K27" s="39">
        <v>5472.6368159203976</v>
      </c>
      <c r="L27" s="40">
        <v>5302.7963630125232</v>
      </c>
      <c r="M27" s="27"/>
      <c r="N27" s="14"/>
      <c r="O27" s="15"/>
    </row>
    <row r="28" spans="2:15" x14ac:dyDescent="0.25">
      <c r="B28" s="18">
        <v>22</v>
      </c>
      <c r="C28" s="11">
        <v>10</v>
      </c>
      <c r="D28" s="56"/>
      <c r="E28" s="54"/>
      <c r="F28" s="11" t="s">
        <v>46</v>
      </c>
      <c r="G28" s="13">
        <v>292.85714285714289</v>
      </c>
      <c r="H28" s="11">
        <v>402</v>
      </c>
      <c r="I28" s="14">
        <v>15</v>
      </c>
      <c r="J28" s="32">
        <v>245</v>
      </c>
      <c r="K28" s="39">
        <v>6094.5273631840791</v>
      </c>
      <c r="L28" s="40">
        <v>5954.4232858695032</v>
      </c>
      <c r="M28" s="27">
        <v>76.7</v>
      </c>
      <c r="N28" s="14">
        <v>14.1</v>
      </c>
      <c r="O28" s="15">
        <v>20.8</v>
      </c>
    </row>
    <row r="29" spans="2:15" x14ac:dyDescent="0.25">
      <c r="B29" s="18">
        <v>23</v>
      </c>
      <c r="C29" s="11">
        <v>11</v>
      </c>
      <c r="D29" s="56"/>
      <c r="E29" s="54" t="s">
        <v>47</v>
      </c>
      <c r="F29" s="11" t="s">
        <v>48</v>
      </c>
      <c r="G29" s="13">
        <v>276.1904761904762</v>
      </c>
      <c r="H29" s="11">
        <v>402</v>
      </c>
      <c r="I29" s="14">
        <v>14.8</v>
      </c>
      <c r="J29" s="32">
        <v>210</v>
      </c>
      <c r="K29" s="39">
        <v>5223.8805970149251</v>
      </c>
      <c r="L29" s="40">
        <v>5115.8003088008236</v>
      </c>
      <c r="M29" s="27">
        <v>72.400000000000006</v>
      </c>
      <c r="N29" s="14">
        <v>12.6</v>
      </c>
      <c r="O29" s="15">
        <v>20.399999999999999</v>
      </c>
    </row>
    <row r="30" spans="2:15" x14ac:dyDescent="0.25">
      <c r="B30" s="18">
        <v>24</v>
      </c>
      <c r="C30" s="11">
        <v>12</v>
      </c>
      <c r="D30" s="56"/>
      <c r="E30" s="54"/>
      <c r="F30" s="11" t="s">
        <v>49</v>
      </c>
      <c r="G30" s="13">
        <v>278.57142857142856</v>
      </c>
      <c r="H30" s="11">
        <v>402</v>
      </c>
      <c r="I30" s="14">
        <v>14.9</v>
      </c>
      <c r="J30" s="32">
        <v>212</v>
      </c>
      <c r="K30" s="39">
        <v>5273.6318407960207</v>
      </c>
      <c r="L30" s="40">
        <v>5158.4605707096698</v>
      </c>
      <c r="M30" s="27">
        <v>73.3</v>
      </c>
      <c r="N30" s="14">
        <v>14.7</v>
      </c>
      <c r="O30" s="15">
        <v>23.2</v>
      </c>
    </row>
    <row r="31" spans="2:15" x14ac:dyDescent="0.25">
      <c r="B31" s="18">
        <v>25</v>
      </c>
      <c r="C31" s="11">
        <v>13</v>
      </c>
      <c r="D31" s="56"/>
      <c r="E31" s="54" t="s">
        <v>31</v>
      </c>
      <c r="F31" s="11" t="s">
        <v>50</v>
      </c>
      <c r="G31" s="13">
        <v>283.33333333333337</v>
      </c>
      <c r="H31" s="11">
        <v>402</v>
      </c>
      <c r="I31" s="14">
        <v>14.7</v>
      </c>
      <c r="J31" s="32">
        <v>232</v>
      </c>
      <c r="K31" s="39">
        <v>5771.1442786069656</v>
      </c>
      <c r="L31" s="40">
        <v>5658.3747927031509</v>
      </c>
      <c r="M31" s="27">
        <v>75.7</v>
      </c>
      <c r="N31" s="14">
        <v>12.3</v>
      </c>
      <c r="O31" s="15">
        <v>20.6</v>
      </c>
    </row>
    <row r="32" spans="2:15" x14ac:dyDescent="0.25">
      <c r="B32" s="18">
        <v>26</v>
      </c>
      <c r="C32" s="11">
        <v>14</v>
      </c>
      <c r="D32" s="56"/>
      <c r="E32" s="54"/>
      <c r="F32" s="11" t="s">
        <v>51</v>
      </c>
      <c r="G32" s="13">
        <v>280.95238095238096</v>
      </c>
      <c r="H32" s="11">
        <v>402</v>
      </c>
      <c r="I32" s="14">
        <v>14.3</v>
      </c>
      <c r="J32" s="32">
        <v>224</v>
      </c>
      <c r="K32" s="39">
        <v>5572.1393034825869</v>
      </c>
      <c r="L32" s="40">
        <v>5488.8774518213531</v>
      </c>
      <c r="M32" s="27">
        <v>72.8</v>
      </c>
      <c r="N32" s="14">
        <v>14.1</v>
      </c>
      <c r="O32" s="15">
        <v>22</v>
      </c>
    </row>
    <row r="33" spans="2:15" x14ac:dyDescent="0.25">
      <c r="B33" s="18">
        <v>27</v>
      </c>
      <c r="C33" s="11">
        <v>15</v>
      </c>
      <c r="D33" s="56"/>
      <c r="E33" s="54"/>
      <c r="F33" s="11" t="s">
        <v>52</v>
      </c>
      <c r="G33" s="13">
        <v>242.85714285714286</v>
      </c>
      <c r="H33" s="11">
        <v>402</v>
      </c>
      <c r="I33" s="14">
        <v>14.6</v>
      </c>
      <c r="J33" s="32">
        <v>232</v>
      </c>
      <c r="K33" s="39">
        <v>5771.1442786069656</v>
      </c>
      <c r="L33" s="40">
        <v>5665.0082918739645</v>
      </c>
      <c r="M33" s="27">
        <v>73.099999999999994</v>
      </c>
      <c r="N33" s="14">
        <v>14.3</v>
      </c>
      <c r="O33" s="15">
        <v>20.8</v>
      </c>
    </row>
    <row r="34" spans="2:15" x14ac:dyDescent="0.25">
      <c r="B34" s="18">
        <v>28</v>
      </c>
      <c r="C34" s="11">
        <v>16</v>
      </c>
      <c r="D34" s="56"/>
      <c r="E34" s="54" t="s">
        <v>22</v>
      </c>
      <c r="F34" s="11" t="s">
        <v>53</v>
      </c>
      <c r="G34" s="13">
        <v>328.57142857142856</v>
      </c>
      <c r="H34" s="11">
        <v>402</v>
      </c>
      <c r="I34" s="14">
        <v>13.4</v>
      </c>
      <c r="J34" s="32">
        <v>188</v>
      </c>
      <c r="K34" s="39">
        <v>4676.6169154228855</v>
      </c>
      <c r="L34" s="40">
        <v>4655.1152284554237</v>
      </c>
      <c r="M34" s="27">
        <v>73.8</v>
      </c>
      <c r="N34" s="14">
        <v>13.6</v>
      </c>
      <c r="O34" s="15">
        <v>21.8</v>
      </c>
    </row>
    <row r="35" spans="2:15" x14ac:dyDescent="0.25">
      <c r="B35" s="18">
        <v>29</v>
      </c>
      <c r="C35" s="11">
        <v>17</v>
      </c>
      <c r="D35" s="56"/>
      <c r="E35" s="54"/>
      <c r="F35" s="11" t="s">
        <v>54</v>
      </c>
      <c r="G35" s="13">
        <v>335.71428571428572</v>
      </c>
      <c r="H35" s="11">
        <v>402</v>
      </c>
      <c r="I35" s="14">
        <v>13.7</v>
      </c>
      <c r="J35" s="32">
        <v>209</v>
      </c>
      <c r="K35" s="39">
        <v>5199.0049751243787</v>
      </c>
      <c r="L35" s="40">
        <v>5157.1739006118842</v>
      </c>
      <c r="M35" s="27">
        <v>75.099999999999994</v>
      </c>
      <c r="N35" s="14">
        <v>14.2</v>
      </c>
      <c r="O35" s="15">
        <v>24.8</v>
      </c>
    </row>
    <row r="36" spans="2:15" x14ac:dyDescent="0.25">
      <c r="B36" s="18">
        <v>30</v>
      </c>
      <c r="C36" s="11">
        <v>18</v>
      </c>
      <c r="D36" s="56"/>
      <c r="E36" s="54" t="s">
        <v>25</v>
      </c>
      <c r="F36" s="11" t="s">
        <v>55</v>
      </c>
      <c r="G36" s="13">
        <v>307.14285714285717</v>
      </c>
      <c r="H36" s="11">
        <v>402</v>
      </c>
      <c r="I36" s="14">
        <v>14.1</v>
      </c>
      <c r="J36" s="32">
        <v>236</v>
      </c>
      <c r="K36" s="39">
        <v>5870.646766169154</v>
      </c>
      <c r="L36" s="40">
        <v>5796.4201978612682</v>
      </c>
      <c r="M36" s="27">
        <v>76.2</v>
      </c>
      <c r="N36" s="14">
        <v>12.9</v>
      </c>
      <c r="O36" s="15">
        <v>23.8</v>
      </c>
    </row>
    <row r="37" spans="2:15" x14ac:dyDescent="0.25">
      <c r="B37" s="18">
        <v>31</v>
      </c>
      <c r="C37" s="11">
        <v>19</v>
      </c>
      <c r="D37" s="56"/>
      <c r="E37" s="54"/>
      <c r="F37" s="11" t="s">
        <v>56</v>
      </c>
      <c r="G37" s="13">
        <v>292.85714285714289</v>
      </c>
      <c r="H37" s="11">
        <v>402</v>
      </c>
      <c r="I37" s="14">
        <v>14.4</v>
      </c>
      <c r="J37" s="32">
        <v>226</v>
      </c>
      <c r="K37" s="39">
        <v>5621.8905472636816</v>
      </c>
      <c r="L37" s="40">
        <v>5531.4233430548402</v>
      </c>
      <c r="M37" s="27">
        <v>76.599999999999994</v>
      </c>
      <c r="N37" s="14">
        <v>13.8</v>
      </c>
      <c r="O37" s="15">
        <v>25.7</v>
      </c>
    </row>
    <row r="38" spans="2:15" x14ac:dyDescent="0.25">
      <c r="B38" s="18">
        <v>32</v>
      </c>
      <c r="C38" s="11">
        <v>20</v>
      </c>
      <c r="D38" s="56"/>
      <c r="E38" s="54"/>
      <c r="F38" s="11" t="s">
        <v>57</v>
      </c>
      <c r="G38" s="13">
        <v>283.33333333333337</v>
      </c>
      <c r="H38" s="11">
        <v>402</v>
      </c>
      <c r="I38" s="14">
        <v>14.2</v>
      </c>
      <c r="J38" s="32">
        <v>223</v>
      </c>
      <c r="K38" s="39">
        <v>5547.2636815920396</v>
      </c>
      <c r="L38" s="40">
        <v>5470.7496997769767</v>
      </c>
      <c r="M38" s="27">
        <v>77.400000000000006</v>
      </c>
      <c r="N38" s="14">
        <v>14.2</v>
      </c>
      <c r="O38" s="15">
        <v>25.4</v>
      </c>
    </row>
    <row r="39" spans="2:15" x14ac:dyDescent="0.25">
      <c r="B39" s="18">
        <v>33</v>
      </c>
      <c r="C39" s="11">
        <v>21</v>
      </c>
      <c r="D39" s="56"/>
      <c r="E39" s="54"/>
      <c r="F39" s="11" t="s">
        <v>58</v>
      </c>
      <c r="G39" s="13">
        <v>304.76190476190476</v>
      </c>
      <c r="H39" s="11">
        <v>402</v>
      </c>
      <c r="I39" s="14">
        <v>15</v>
      </c>
      <c r="J39" s="32">
        <v>231</v>
      </c>
      <c r="K39" s="39">
        <v>5746.2686567164183</v>
      </c>
      <c r="L39" s="40">
        <v>5614.1705266769604</v>
      </c>
      <c r="M39" s="27">
        <v>80.099999999999994</v>
      </c>
      <c r="N39" s="14">
        <v>14.8</v>
      </c>
      <c r="O39" s="15">
        <v>24.9</v>
      </c>
    </row>
    <row r="40" spans="2:15" x14ac:dyDescent="0.25">
      <c r="B40" s="18">
        <v>34</v>
      </c>
      <c r="C40" s="11">
        <v>22</v>
      </c>
      <c r="D40" s="56"/>
      <c r="E40" s="54"/>
      <c r="F40" s="11" t="s">
        <v>59</v>
      </c>
      <c r="G40" s="13">
        <v>288.09523809523807</v>
      </c>
      <c r="H40" s="11">
        <v>402</v>
      </c>
      <c r="I40" s="14">
        <v>14.3</v>
      </c>
      <c r="J40" s="32">
        <v>237</v>
      </c>
      <c r="K40" s="39">
        <v>5895.5223880597023</v>
      </c>
      <c r="L40" s="40">
        <v>5807.4283753645577</v>
      </c>
      <c r="M40" s="27">
        <v>75.8</v>
      </c>
      <c r="N40" s="14">
        <v>14</v>
      </c>
      <c r="O40" s="15">
        <v>26.8</v>
      </c>
    </row>
    <row r="41" spans="2:15" x14ac:dyDescent="0.25">
      <c r="B41" s="18">
        <v>35</v>
      </c>
      <c r="C41" s="11">
        <v>23</v>
      </c>
      <c r="D41" s="56"/>
      <c r="E41" s="54" t="s">
        <v>28</v>
      </c>
      <c r="F41" s="11" t="s">
        <v>60</v>
      </c>
      <c r="G41" s="13">
        <v>276.1904761904762</v>
      </c>
      <c r="H41" s="11">
        <v>402</v>
      </c>
      <c r="I41" s="14">
        <v>14.2</v>
      </c>
      <c r="J41" s="32">
        <v>225</v>
      </c>
      <c r="K41" s="39">
        <v>5597.0149253731342</v>
      </c>
      <c r="L41" s="40">
        <v>5519.8147195059182</v>
      </c>
      <c r="M41" s="27">
        <v>74.5</v>
      </c>
      <c r="N41" s="14">
        <v>12.3</v>
      </c>
      <c r="O41" s="15">
        <v>22.3</v>
      </c>
    </row>
    <row r="42" spans="2:15" x14ac:dyDescent="0.25">
      <c r="B42" s="18">
        <v>36</v>
      </c>
      <c r="C42" s="11">
        <v>24</v>
      </c>
      <c r="D42" s="56"/>
      <c r="E42" s="54"/>
      <c r="F42" s="11" t="s">
        <v>61</v>
      </c>
      <c r="G42" s="13">
        <v>264.28571428571428</v>
      </c>
      <c r="H42" s="11">
        <v>402</v>
      </c>
      <c r="I42" s="14">
        <v>14</v>
      </c>
      <c r="J42" s="32">
        <v>226</v>
      </c>
      <c r="K42" s="39">
        <v>5621.8905472636816</v>
      </c>
      <c r="L42" s="40">
        <v>5557.2711156859386</v>
      </c>
      <c r="M42" s="27">
        <v>75.8</v>
      </c>
      <c r="N42" s="14">
        <v>12.3</v>
      </c>
      <c r="O42" s="15">
        <v>19.2</v>
      </c>
    </row>
    <row r="43" spans="2:15" x14ac:dyDescent="0.25">
      <c r="B43" s="18">
        <v>37</v>
      </c>
      <c r="C43" s="11">
        <v>25</v>
      </c>
      <c r="D43" s="56"/>
      <c r="E43" s="54"/>
      <c r="F43" s="11" t="s">
        <v>62</v>
      </c>
      <c r="G43" s="13">
        <v>264.28571428571428</v>
      </c>
      <c r="H43" s="11">
        <v>402</v>
      </c>
      <c r="I43" s="14">
        <v>14</v>
      </c>
      <c r="J43" s="32">
        <v>242</v>
      </c>
      <c r="K43" s="39">
        <v>6019.9004975124381</v>
      </c>
      <c r="L43" s="40">
        <v>5950.7062389203411</v>
      </c>
      <c r="M43" s="27">
        <v>73.7</v>
      </c>
      <c r="N43" s="14">
        <v>12.2</v>
      </c>
      <c r="O43" s="15">
        <v>20.5</v>
      </c>
    </row>
    <row r="44" spans="2:15" x14ac:dyDescent="0.25">
      <c r="B44" s="18">
        <v>38</v>
      </c>
      <c r="C44" s="11">
        <v>26</v>
      </c>
      <c r="D44" s="56"/>
      <c r="E44" s="54"/>
      <c r="F44" s="11" t="s">
        <v>63</v>
      </c>
      <c r="G44" s="13">
        <v>238.09523809523807</v>
      </c>
      <c r="H44" s="11">
        <v>402</v>
      </c>
      <c r="I44" s="14">
        <v>13.4</v>
      </c>
      <c r="J44" s="32">
        <v>233</v>
      </c>
      <c r="K44" s="39">
        <v>5796.019900497512</v>
      </c>
      <c r="L44" s="40">
        <v>5769.3715331389021</v>
      </c>
      <c r="M44" s="27">
        <v>75.099999999999994</v>
      </c>
      <c r="N44" s="14">
        <v>13</v>
      </c>
      <c r="O44" s="15">
        <v>21.9</v>
      </c>
    </row>
    <row r="45" spans="2:15" x14ac:dyDescent="0.25">
      <c r="B45" s="18">
        <v>39</v>
      </c>
      <c r="C45" s="11">
        <v>27</v>
      </c>
      <c r="D45" s="56"/>
      <c r="E45" s="54"/>
      <c r="F45" s="11" t="s">
        <v>64</v>
      </c>
      <c r="G45" s="13">
        <v>245.23809523809524</v>
      </c>
      <c r="H45" s="11">
        <v>402</v>
      </c>
      <c r="I45" s="14">
        <v>13.7</v>
      </c>
      <c r="J45" s="32">
        <v>246</v>
      </c>
      <c r="K45" s="39">
        <v>6119.4029850746265</v>
      </c>
      <c r="L45" s="40">
        <v>6070.1664093326472</v>
      </c>
      <c r="M45" s="27">
        <v>74.2</v>
      </c>
      <c r="N45" s="14">
        <v>13</v>
      </c>
      <c r="O45" s="15">
        <v>19.5</v>
      </c>
    </row>
    <row r="46" spans="2:15" x14ac:dyDescent="0.25">
      <c r="B46" s="18">
        <v>40</v>
      </c>
      <c r="C46" s="11">
        <v>28</v>
      </c>
      <c r="D46" s="56"/>
      <c r="E46" s="54"/>
      <c r="F46" s="11" t="s">
        <v>65</v>
      </c>
      <c r="G46" s="13">
        <v>369.04761904761904</v>
      </c>
      <c r="H46" s="11">
        <v>402</v>
      </c>
      <c r="I46" s="14">
        <v>13.1</v>
      </c>
      <c r="J46" s="32">
        <v>242</v>
      </c>
      <c r="K46" s="39">
        <v>6019.9004975124381</v>
      </c>
      <c r="L46" s="40">
        <v>6012.9810716532284</v>
      </c>
      <c r="M46" s="27">
        <v>73.5</v>
      </c>
      <c r="N46" s="14">
        <v>14.9</v>
      </c>
      <c r="O46" s="15">
        <v>24.4</v>
      </c>
    </row>
    <row r="47" spans="2:15" x14ac:dyDescent="0.25">
      <c r="B47" s="18">
        <v>41</v>
      </c>
      <c r="C47" s="11">
        <v>29</v>
      </c>
      <c r="D47" s="56"/>
      <c r="E47" s="11" t="s">
        <v>47</v>
      </c>
      <c r="F47" s="11" t="s">
        <v>66</v>
      </c>
      <c r="G47" s="13">
        <v>238.09523809523807</v>
      </c>
      <c r="H47" s="11">
        <v>402</v>
      </c>
      <c r="I47" s="14">
        <v>13.2</v>
      </c>
      <c r="J47" s="32">
        <v>239</v>
      </c>
      <c r="K47" s="39">
        <v>5945.273631840796</v>
      </c>
      <c r="L47" s="40">
        <v>5931.6063361354145</v>
      </c>
      <c r="M47" s="27">
        <v>70.2</v>
      </c>
      <c r="N47" s="14">
        <v>12.7</v>
      </c>
      <c r="O47" s="15">
        <v>18.7</v>
      </c>
    </row>
    <row r="48" spans="2:15" x14ac:dyDescent="0.25">
      <c r="B48" s="18">
        <v>42</v>
      </c>
      <c r="C48" s="11">
        <v>30</v>
      </c>
      <c r="D48" s="56"/>
      <c r="E48" s="54" t="s">
        <v>67</v>
      </c>
      <c r="F48" s="11" t="s">
        <v>68</v>
      </c>
      <c r="G48" s="13">
        <v>245.23809523809524</v>
      </c>
      <c r="H48" s="11">
        <v>402</v>
      </c>
      <c r="I48" s="14">
        <v>13.6</v>
      </c>
      <c r="J48" s="32">
        <v>251</v>
      </c>
      <c r="K48" s="39">
        <v>6243.7810945273632</v>
      </c>
      <c r="L48" s="40">
        <v>6200.7205352547617</v>
      </c>
      <c r="M48" s="27">
        <v>74.7</v>
      </c>
      <c r="N48" s="14">
        <v>12</v>
      </c>
      <c r="O48" s="15">
        <v>19.3</v>
      </c>
    </row>
    <row r="49" spans="2:15" x14ac:dyDescent="0.25">
      <c r="B49" s="18">
        <v>43</v>
      </c>
      <c r="C49" s="11">
        <v>31</v>
      </c>
      <c r="D49" s="56"/>
      <c r="E49" s="54"/>
      <c r="F49" s="11" t="s">
        <v>69</v>
      </c>
      <c r="G49" s="13">
        <v>292.85714285714289</v>
      </c>
      <c r="H49" s="11">
        <v>402</v>
      </c>
      <c r="I49" s="14">
        <v>12.7</v>
      </c>
      <c r="J49" s="32">
        <v>189</v>
      </c>
      <c r="K49" s="39">
        <v>4701.4925373134329</v>
      </c>
      <c r="L49" s="40">
        <v>4717.7045805455473</v>
      </c>
      <c r="M49" s="27">
        <v>77</v>
      </c>
      <c r="N49" s="14">
        <v>14</v>
      </c>
      <c r="O49" s="15">
        <v>23.7</v>
      </c>
    </row>
    <row r="50" spans="2:15" x14ac:dyDescent="0.25">
      <c r="B50" s="18">
        <v>44</v>
      </c>
      <c r="C50" s="11">
        <v>32</v>
      </c>
      <c r="D50" s="56"/>
      <c r="E50" s="54"/>
      <c r="F50" s="11" t="s">
        <v>70</v>
      </c>
      <c r="G50" s="13">
        <v>257.14285714285717</v>
      </c>
      <c r="H50" s="11">
        <v>402</v>
      </c>
      <c r="I50" s="14">
        <v>12.8</v>
      </c>
      <c r="J50" s="32">
        <v>196</v>
      </c>
      <c r="K50" s="39">
        <v>4875.6218905472633</v>
      </c>
      <c r="L50" s="40">
        <v>4886.8302167324291</v>
      </c>
      <c r="M50" s="27">
        <v>74.2</v>
      </c>
      <c r="N50" s="14">
        <v>12.5</v>
      </c>
      <c r="O50" s="15">
        <v>26.6</v>
      </c>
    </row>
    <row r="51" spans="2:15" x14ac:dyDescent="0.25">
      <c r="B51" s="18">
        <v>45</v>
      </c>
      <c r="C51" s="11">
        <v>33</v>
      </c>
      <c r="D51" s="56"/>
      <c r="E51" s="54" t="s">
        <v>71</v>
      </c>
      <c r="F51" s="12" t="s">
        <v>72</v>
      </c>
      <c r="G51" s="13">
        <v>340.47619047619048</v>
      </c>
      <c r="H51" s="11">
        <v>402</v>
      </c>
      <c r="I51" s="14">
        <v>13.4</v>
      </c>
      <c r="J51" s="32">
        <v>210</v>
      </c>
      <c r="K51" s="39">
        <v>5223.8805970149251</v>
      </c>
      <c r="L51" s="40">
        <v>5199.8627551895688</v>
      </c>
      <c r="M51" s="27">
        <v>77.099999999999994</v>
      </c>
      <c r="N51" s="14">
        <v>13.6</v>
      </c>
      <c r="O51" s="15">
        <v>28.5</v>
      </c>
    </row>
    <row r="52" spans="2:15" x14ac:dyDescent="0.25">
      <c r="B52" s="18">
        <v>46</v>
      </c>
      <c r="C52" s="11">
        <v>34</v>
      </c>
      <c r="D52" s="56"/>
      <c r="E52" s="54"/>
      <c r="F52" s="12" t="s">
        <v>73</v>
      </c>
      <c r="G52" s="13">
        <v>328.57142857142856</v>
      </c>
      <c r="H52" s="11">
        <v>402</v>
      </c>
      <c r="I52" s="14">
        <v>14</v>
      </c>
      <c r="J52" s="32">
        <v>217</v>
      </c>
      <c r="K52" s="39">
        <v>5398.0099502487565</v>
      </c>
      <c r="L52" s="40">
        <v>5335.9638588665866</v>
      </c>
      <c r="M52" s="27"/>
      <c r="N52" s="14"/>
      <c r="O52" s="15"/>
    </row>
    <row r="53" spans="2:15" x14ac:dyDescent="0.25">
      <c r="B53" s="18">
        <v>47</v>
      </c>
      <c r="C53" s="11">
        <v>35</v>
      </c>
      <c r="D53" s="56"/>
      <c r="E53" s="54"/>
      <c r="F53" s="12" t="s">
        <v>74</v>
      </c>
      <c r="G53" s="13">
        <v>309.52380952380952</v>
      </c>
      <c r="H53" s="11">
        <v>402</v>
      </c>
      <c r="I53" s="14">
        <v>13.8</v>
      </c>
      <c r="J53" s="32">
        <v>252</v>
      </c>
      <c r="K53" s="39">
        <v>6268.6567164179105</v>
      </c>
      <c r="L53" s="40">
        <v>6211.0138960370568</v>
      </c>
      <c r="M53" s="27">
        <v>76.8</v>
      </c>
      <c r="N53" s="14">
        <v>12.8</v>
      </c>
      <c r="O53" s="15">
        <v>23.7</v>
      </c>
    </row>
    <row r="54" spans="2:15" x14ac:dyDescent="0.25">
      <c r="B54" s="18">
        <v>48</v>
      </c>
      <c r="C54" s="11">
        <v>36</v>
      </c>
      <c r="D54" s="56"/>
      <c r="E54" s="54" t="s">
        <v>33</v>
      </c>
      <c r="F54" s="12" t="s">
        <v>75</v>
      </c>
      <c r="G54" s="13">
        <v>349.99999999999994</v>
      </c>
      <c r="H54" s="11">
        <v>402</v>
      </c>
      <c r="I54" s="14">
        <v>14.3</v>
      </c>
      <c r="J54" s="32">
        <v>257</v>
      </c>
      <c r="K54" s="39">
        <v>6393.0348258706472</v>
      </c>
      <c r="L54" s="40">
        <v>6297.5067192771776</v>
      </c>
      <c r="M54" s="27">
        <v>77.7</v>
      </c>
      <c r="N54" s="14">
        <v>13.1</v>
      </c>
      <c r="O54" s="15">
        <v>21.4</v>
      </c>
    </row>
    <row r="55" spans="2:15" ht="13.5" thickBot="1" x14ac:dyDescent="0.3">
      <c r="B55" s="19">
        <v>49</v>
      </c>
      <c r="C55" s="20">
        <v>37</v>
      </c>
      <c r="D55" s="57"/>
      <c r="E55" s="62"/>
      <c r="F55" s="21" t="s">
        <v>76</v>
      </c>
      <c r="G55" s="22">
        <v>333.33333333333331</v>
      </c>
      <c r="H55" s="20">
        <v>402</v>
      </c>
      <c r="I55" s="23">
        <v>14.1</v>
      </c>
      <c r="J55" s="33">
        <v>229</v>
      </c>
      <c r="K55" s="41">
        <v>5696.5174129353236</v>
      </c>
      <c r="L55" s="42">
        <v>5624.4924801280958</v>
      </c>
      <c r="M55" s="27">
        <v>76.2</v>
      </c>
      <c r="N55" s="23">
        <v>13.2</v>
      </c>
      <c r="O55" s="30">
        <v>21.6</v>
      </c>
    </row>
    <row r="56" spans="2:15" ht="13.5" thickBot="1" x14ac:dyDescent="0.3">
      <c r="B56" s="65" t="s">
        <v>84</v>
      </c>
      <c r="C56" s="66"/>
      <c r="D56" s="66"/>
      <c r="E56" s="66"/>
      <c r="F56" s="67"/>
      <c r="G56" s="68">
        <f>AVERAGE(G19:G55)</f>
        <v>297.03989703989703</v>
      </c>
      <c r="H56" s="68">
        <f t="shared" ref="H56:O56" si="1">AVERAGE(H19:H55)</f>
        <v>402</v>
      </c>
      <c r="I56" s="69">
        <f t="shared" si="1"/>
        <v>14.340540540540538</v>
      </c>
      <c r="J56" s="70">
        <f t="shared" si="1"/>
        <v>225.48648648648648</v>
      </c>
      <c r="K56" s="71">
        <f t="shared" si="1"/>
        <v>5609.1165792658312</v>
      </c>
      <c r="L56" s="72">
        <f t="shared" si="1"/>
        <v>5522.3540576088199</v>
      </c>
      <c r="M56" s="73">
        <f t="shared" si="1"/>
        <v>74.9828571428571</v>
      </c>
      <c r="N56" s="69">
        <f t="shared" si="1"/>
        <v>13.411428571428573</v>
      </c>
      <c r="O56" s="74">
        <f t="shared" si="1"/>
        <v>22.591428571428573</v>
      </c>
    </row>
    <row r="57" spans="2:15" x14ac:dyDescent="0.25">
      <c r="B57" s="17">
        <v>50</v>
      </c>
      <c r="C57" s="8">
        <v>1</v>
      </c>
      <c r="D57" s="55" t="s">
        <v>77</v>
      </c>
      <c r="E57" s="8" t="s">
        <v>16</v>
      </c>
      <c r="F57" s="9" t="s">
        <v>78</v>
      </c>
      <c r="G57" s="10">
        <v>216.66666666666669</v>
      </c>
      <c r="H57" s="8">
        <v>402</v>
      </c>
      <c r="I57" s="24">
        <v>12.5</v>
      </c>
      <c r="J57" s="34">
        <v>261</v>
      </c>
      <c r="K57" s="43">
        <v>6492.5373134328356</v>
      </c>
      <c r="L57" s="44">
        <v>6529.8507462686566</v>
      </c>
      <c r="M57" s="27">
        <v>69.099999999999994</v>
      </c>
      <c r="N57" s="24">
        <v>14.3</v>
      </c>
      <c r="O57" s="25">
        <v>21.2</v>
      </c>
    </row>
    <row r="58" spans="2:15" x14ac:dyDescent="0.25">
      <c r="B58" s="18">
        <v>51</v>
      </c>
      <c r="C58" s="11">
        <v>2</v>
      </c>
      <c r="D58" s="56"/>
      <c r="E58" s="11" t="s">
        <v>20</v>
      </c>
      <c r="F58" s="12" t="s">
        <v>79</v>
      </c>
      <c r="G58" s="13">
        <v>309.52380952380952</v>
      </c>
      <c r="H58" s="11">
        <v>402</v>
      </c>
      <c r="I58" s="14">
        <v>13.2</v>
      </c>
      <c r="J58" s="32">
        <v>206</v>
      </c>
      <c r="K58" s="39">
        <v>5124.3781094527367</v>
      </c>
      <c r="L58" s="40">
        <v>5112.597929890776</v>
      </c>
      <c r="M58" s="27">
        <v>70.7</v>
      </c>
      <c r="N58" s="14">
        <v>14.7</v>
      </c>
      <c r="O58" s="15">
        <v>24.2</v>
      </c>
    </row>
    <row r="59" spans="2:15" x14ac:dyDescent="0.25">
      <c r="B59" s="18">
        <v>52</v>
      </c>
      <c r="C59" s="11">
        <v>3</v>
      </c>
      <c r="D59" s="56"/>
      <c r="E59" s="11" t="s">
        <v>22</v>
      </c>
      <c r="F59" s="12" t="s">
        <v>80</v>
      </c>
      <c r="G59" s="13">
        <v>283.33333333333337</v>
      </c>
      <c r="H59" s="11">
        <v>402</v>
      </c>
      <c r="I59" s="14">
        <v>12.8</v>
      </c>
      <c r="J59" s="32">
        <v>209</v>
      </c>
      <c r="K59" s="39">
        <v>5199.0049751243787</v>
      </c>
      <c r="L59" s="40">
        <v>5210.9567106993773</v>
      </c>
      <c r="M59" s="27">
        <v>68.8</v>
      </c>
      <c r="N59" s="14">
        <v>12.6</v>
      </c>
      <c r="O59" s="15">
        <v>21.3</v>
      </c>
    </row>
    <row r="60" spans="2:15" ht="13.5" thickBot="1" x14ac:dyDescent="0.3">
      <c r="B60" s="19">
        <v>53</v>
      </c>
      <c r="C60" s="20">
        <v>4</v>
      </c>
      <c r="D60" s="57"/>
      <c r="E60" s="20" t="s">
        <v>25</v>
      </c>
      <c r="F60" s="21" t="s">
        <v>81</v>
      </c>
      <c r="G60" s="22">
        <v>228.57142857142858</v>
      </c>
      <c r="H60" s="20">
        <v>402</v>
      </c>
      <c r="I60" s="23">
        <v>12</v>
      </c>
      <c r="J60" s="33">
        <v>191</v>
      </c>
      <c r="K60" s="41">
        <v>4751.2437810945275</v>
      </c>
      <c r="L60" s="42">
        <v>4805.8557785783732</v>
      </c>
      <c r="M60" s="27">
        <v>62.3</v>
      </c>
      <c r="N60" s="23">
        <v>13.3</v>
      </c>
      <c r="O60" s="30">
        <v>18.3</v>
      </c>
    </row>
    <row r="61" spans="2:15" ht="15.75" customHeight="1" thickBot="1" x14ac:dyDescent="0.3">
      <c r="B61" s="65" t="s">
        <v>85</v>
      </c>
      <c r="C61" s="66"/>
      <c r="D61" s="66"/>
      <c r="E61" s="66"/>
      <c r="F61" s="67"/>
      <c r="G61" s="68">
        <f>AVERAGE(G57:G60)</f>
        <v>259.52380952380952</v>
      </c>
      <c r="H61" s="68">
        <f t="shared" ref="H61:O61" si="2">AVERAGE(H57:H60)</f>
        <v>402</v>
      </c>
      <c r="I61" s="69">
        <f t="shared" si="2"/>
        <v>12.625</v>
      </c>
      <c r="J61" s="70">
        <f t="shared" si="2"/>
        <v>216.75</v>
      </c>
      <c r="K61" s="71">
        <f t="shared" si="2"/>
        <v>5391.7910447761196</v>
      </c>
      <c r="L61" s="72">
        <f t="shared" si="2"/>
        <v>5414.8152913592958</v>
      </c>
      <c r="M61" s="73">
        <f>AVERAGE(M57:M60)</f>
        <v>67.725000000000009</v>
      </c>
      <c r="N61" s="69">
        <f t="shared" si="2"/>
        <v>13.725000000000001</v>
      </c>
      <c r="O61" s="74">
        <f t="shared" si="2"/>
        <v>21.25</v>
      </c>
    </row>
  </sheetData>
  <mergeCells count="32">
    <mergeCell ref="N7:N17"/>
    <mergeCell ref="O7:O17"/>
    <mergeCell ref="B61:F61"/>
    <mergeCell ref="B2:O2"/>
    <mergeCell ref="E51:E53"/>
    <mergeCell ref="E54:E55"/>
    <mergeCell ref="D57:D60"/>
    <mergeCell ref="I6:O6"/>
    <mergeCell ref="B18:F18"/>
    <mergeCell ref="B56:F56"/>
    <mergeCell ref="E34:E35"/>
    <mergeCell ref="E36:E40"/>
    <mergeCell ref="E41:E46"/>
    <mergeCell ref="E48:E50"/>
    <mergeCell ref="D19:D55"/>
    <mergeCell ref="E19:E20"/>
    <mergeCell ref="E21:E25"/>
    <mergeCell ref="E26:E28"/>
    <mergeCell ref="E29:E30"/>
    <mergeCell ref="E31:E33"/>
    <mergeCell ref="D6:D17"/>
    <mergeCell ref="E6:E7"/>
    <mergeCell ref="E8:E9"/>
    <mergeCell ref="E10:E11"/>
    <mergeCell ref="E12:E13"/>
    <mergeCell ref="E14:E15"/>
    <mergeCell ref="K4:L4"/>
    <mergeCell ref="B4:C5"/>
    <mergeCell ref="D4:D5"/>
    <mergeCell ref="E4:E5"/>
    <mergeCell ref="F4:F5"/>
    <mergeCell ref="H4:J4"/>
  </mergeCells>
  <pageMargins left="0" right="0" top="0" bottom="0.15748031496062992" header="0" footer="0"/>
  <pageSetup paperSize="9" scale="80" orientation="portrait" r:id="rId1"/>
  <ignoredErrors>
    <ignoredError sqref="L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2019-08-30T07:02:17Z</dcterms:modified>
</cp:coreProperties>
</file>