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910" yWindow="135" windowWidth="14055" windowHeight="12780"/>
  </bookViews>
  <sheets>
    <sheet name="zbirna tabela" sheetId="1" r:id="rId1"/>
  </sheets>
  <definedNames>
    <definedName name="_xlnm._FilterDatabase" localSheetId="0" hidden="1">'zbirna tabela'!$B$3:$P$83</definedName>
  </definedNames>
  <calcPr calcId="162913"/>
</workbook>
</file>

<file path=xl/calcChain.xml><?xml version="1.0" encoding="utf-8"?>
<calcChain xmlns="http://schemas.openxmlformats.org/spreadsheetml/2006/main">
  <c r="G83" i="1" l="1"/>
  <c r="H83" i="1"/>
  <c r="I83" i="1"/>
  <c r="J83" i="1"/>
  <c r="K83" i="1"/>
  <c r="L83" i="1"/>
  <c r="M83" i="1"/>
  <c r="N83" i="1"/>
  <c r="O83" i="1"/>
  <c r="F83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5" i="1"/>
</calcChain>
</file>

<file path=xl/sharedStrings.xml><?xml version="1.0" encoding="utf-8"?>
<sst xmlns="http://schemas.openxmlformats.org/spreadsheetml/2006/main" count="72" uniqueCount="70">
  <si>
    <t>red. br.</t>
  </si>
  <si>
    <t>institut</t>
  </si>
  <si>
    <t>hibrid</t>
  </si>
  <si>
    <t>gz</t>
  </si>
  <si>
    <t>prosjek</t>
  </si>
  <si>
    <t>silo 160</t>
  </si>
  <si>
    <t>P1114</t>
  </si>
  <si>
    <t>Bijeljina</t>
  </si>
  <si>
    <t>Duna</t>
  </si>
  <si>
    <t>Riđan</t>
  </si>
  <si>
    <t>Helico</t>
  </si>
  <si>
    <t>Sincero</t>
  </si>
  <si>
    <t>Jullen</t>
  </si>
  <si>
    <t>P9911</t>
  </si>
  <si>
    <t>P0216</t>
  </si>
  <si>
    <t>P0412</t>
  </si>
  <si>
    <t>P0725</t>
  </si>
  <si>
    <t>P1535</t>
  </si>
  <si>
    <t>Lucius</t>
  </si>
  <si>
    <t>Zoan</t>
  </si>
  <si>
    <t>Krabas</t>
  </si>
  <si>
    <t>Kermess</t>
  </si>
  <si>
    <t>P9241</t>
  </si>
  <si>
    <t>P9903</t>
  </si>
  <si>
    <t>Jannet</t>
  </si>
  <si>
    <t>Helen</t>
  </si>
  <si>
    <t>Kornelius</t>
  </si>
  <si>
    <t>Korimbos</t>
  </si>
  <si>
    <t>Mikado</t>
  </si>
  <si>
    <t>P8567</t>
  </si>
  <si>
    <t>Iridium</t>
  </si>
  <si>
    <t>P9537</t>
  </si>
  <si>
    <t>P1241</t>
  </si>
  <si>
    <t>Shannon</t>
  </si>
  <si>
    <t>Konsens</t>
  </si>
  <si>
    <t>Livorno</t>
  </si>
  <si>
    <t>Bonfire</t>
  </si>
  <si>
    <t>BC</t>
  </si>
  <si>
    <t>KWS</t>
  </si>
  <si>
    <t>BL</t>
  </si>
  <si>
    <t>ZP</t>
  </si>
  <si>
    <t>AS</t>
  </si>
  <si>
    <t>Pioneer</t>
  </si>
  <si>
    <t>NS</t>
  </si>
  <si>
    <t>Agris</t>
  </si>
  <si>
    <t>Syngenta</t>
  </si>
  <si>
    <t>Agrimax</t>
  </si>
  <si>
    <t>LG</t>
  </si>
  <si>
    <t>Fito</t>
  </si>
  <si>
    <t>kukuruz, silaža - višegodišnji rezultati ogleda</t>
  </si>
  <si>
    <t>Prijedor</t>
  </si>
  <si>
    <t>Mokro</t>
  </si>
  <si>
    <t>Ljeskove Vode</t>
  </si>
  <si>
    <t>Alibi</t>
  </si>
  <si>
    <t>silo 144</t>
  </si>
  <si>
    <t>silo 170</t>
  </si>
  <si>
    <t>Apotheoz</t>
  </si>
  <si>
    <t>Kalina</t>
  </si>
  <si>
    <t>Izabeta</t>
  </si>
  <si>
    <t>Dandi</t>
  </si>
  <si>
    <t>Skugrić</t>
  </si>
  <si>
    <t>Štrpci</t>
  </si>
  <si>
    <t>Bratunac</t>
  </si>
  <si>
    <t>Rogatica</t>
  </si>
  <si>
    <t>silo 180</t>
  </si>
  <si>
    <t>Dugi</t>
  </si>
  <si>
    <t>Pelagićevo</t>
  </si>
  <si>
    <t>2016.</t>
  </si>
  <si>
    <t>2017.</t>
  </si>
  <si>
    <t>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</si>
</sst>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4"/>
  <sheetViews>
    <sheetView tabSelected="1" topLeftCell="D59" zoomScaleNormal="100" workbookViewId="0">
      <selection activeCell="Q72" sqref="Q72"/>
    </sheetView>
  </sheetViews>
  <sheetFormatPr defaultRowHeight="12.95" customHeight="1" x14ac:dyDescent="0.25"/>
  <cols>
    <col min="1" max="1" width="1.140625" style="2" customWidth="1"/>
    <col min="2" max="2" width="7.140625" style="2" customWidth="1"/>
    <col min="3" max="3" width="21.5703125" style="2" bestFit="1" customWidth="1"/>
    <col min="4" max="4" width="15.85546875" style="2" customWidth="1"/>
    <col min="5" max="5" width="9.42578125" style="2" customWidth="1"/>
    <col min="6" max="15" width="13.7109375" style="9" customWidth="1"/>
    <col min="16" max="16" width="13.7109375" style="10" customWidth="1"/>
    <col min="17" max="17" width="10.7109375" style="2" customWidth="1"/>
    <col min="18" max="16384" width="9.140625" style="2"/>
  </cols>
  <sheetData>
    <row r="1" spans="2:16" ht="21" customHeight="1" thickBot="1" x14ac:dyDescent="0.3">
      <c r="B1" s="182" t="s">
        <v>49</v>
      </c>
      <c r="C1" s="183"/>
      <c r="D1" s="183"/>
      <c r="E1" s="184"/>
    </row>
    <row r="2" spans="2:16" ht="12.95" customHeight="1" thickBot="1" x14ac:dyDescent="0.3">
      <c r="B2" s="1"/>
      <c r="C2" s="1"/>
      <c r="D2" s="1"/>
      <c r="E2" s="1"/>
      <c r="F2" s="11"/>
    </row>
    <row r="3" spans="2:16" s="12" customFormat="1" ht="19.5" customHeight="1" x14ac:dyDescent="0.25">
      <c r="B3" s="165" t="s">
        <v>0</v>
      </c>
      <c r="C3" s="160" t="s">
        <v>1</v>
      </c>
      <c r="D3" s="160" t="s">
        <v>2</v>
      </c>
      <c r="E3" s="166" t="s">
        <v>3</v>
      </c>
      <c r="F3" s="180" t="s">
        <v>67</v>
      </c>
      <c r="G3" s="181"/>
      <c r="H3" s="165" t="s">
        <v>68</v>
      </c>
      <c r="I3" s="160"/>
      <c r="J3" s="160"/>
      <c r="K3" s="166"/>
      <c r="L3" s="159" t="s">
        <v>69</v>
      </c>
      <c r="M3" s="160"/>
      <c r="N3" s="160"/>
      <c r="O3" s="161"/>
      <c r="P3" s="157" t="s">
        <v>4</v>
      </c>
    </row>
    <row r="4" spans="2:16" s="12" customFormat="1" ht="33" customHeight="1" thickBot="1" x14ac:dyDescent="0.3">
      <c r="B4" s="173"/>
      <c r="C4" s="174"/>
      <c r="D4" s="174"/>
      <c r="E4" s="175"/>
      <c r="F4" s="13" t="s">
        <v>50</v>
      </c>
      <c r="G4" s="14" t="s">
        <v>66</v>
      </c>
      <c r="H4" s="15" t="s">
        <v>60</v>
      </c>
      <c r="I4" s="16" t="s">
        <v>61</v>
      </c>
      <c r="J4" s="16" t="s">
        <v>62</v>
      </c>
      <c r="K4" s="17" t="s">
        <v>63</v>
      </c>
      <c r="L4" s="18" t="s">
        <v>7</v>
      </c>
      <c r="M4" s="16" t="s">
        <v>50</v>
      </c>
      <c r="N4" s="16" t="s">
        <v>51</v>
      </c>
      <c r="O4" s="14" t="s">
        <v>52</v>
      </c>
      <c r="P4" s="158"/>
    </row>
    <row r="5" spans="2:16" ht="12.95" customHeight="1" x14ac:dyDescent="0.25">
      <c r="B5" s="19">
        <v>1</v>
      </c>
      <c r="C5" s="176" t="s">
        <v>37</v>
      </c>
      <c r="D5" s="20">
        <v>282</v>
      </c>
      <c r="E5" s="21">
        <v>200</v>
      </c>
      <c r="F5" s="22"/>
      <c r="G5" s="23">
        <v>27705.627705627703</v>
      </c>
      <c r="H5" s="24"/>
      <c r="I5" s="20"/>
      <c r="J5" s="20"/>
      <c r="K5" s="21"/>
      <c r="L5" s="25"/>
      <c r="M5" s="20"/>
      <c r="N5" s="20"/>
      <c r="O5" s="26"/>
      <c r="P5" s="27">
        <f>AVERAGE(F5:O5)</f>
        <v>27705.627705627703</v>
      </c>
    </row>
    <row r="6" spans="2:16" ht="12.95" customHeight="1" x14ac:dyDescent="0.25">
      <c r="B6" s="28">
        <v>2</v>
      </c>
      <c r="C6" s="171"/>
      <c r="D6" s="29">
        <v>244</v>
      </c>
      <c r="E6" s="30">
        <v>200</v>
      </c>
      <c r="F6" s="31"/>
      <c r="G6" s="32">
        <v>29197.080291970804</v>
      </c>
      <c r="H6" s="33"/>
      <c r="I6" s="29"/>
      <c r="J6" s="29"/>
      <c r="K6" s="30"/>
      <c r="L6" s="34"/>
      <c r="M6" s="29"/>
      <c r="N6" s="29"/>
      <c r="O6" s="35"/>
      <c r="P6" s="36">
        <f t="shared" ref="P6:P69" si="0">AVERAGE(F6:O6)</f>
        <v>29197.080291970804</v>
      </c>
    </row>
    <row r="7" spans="2:16" ht="12.95" customHeight="1" x14ac:dyDescent="0.25">
      <c r="B7" s="28">
        <v>3</v>
      </c>
      <c r="C7" s="171"/>
      <c r="D7" s="29">
        <v>294</v>
      </c>
      <c r="E7" s="30">
        <v>200</v>
      </c>
      <c r="F7" s="31"/>
      <c r="G7" s="32">
        <v>27432.712215320909</v>
      </c>
      <c r="H7" s="33"/>
      <c r="I7" s="29"/>
      <c r="J7" s="29"/>
      <c r="K7" s="30"/>
      <c r="L7" s="34"/>
      <c r="M7" s="29"/>
      <c r="N7" s="29"/>
      <c r="O7" s="35"/>
      <c r="P7" s="36">
        <f t="shared" si="0"/>
        <v>27432.712215320909</v>
      </c>
    </row>
    <row r="8" spans="2:16" ht="12.95" customHeight="1" x14ac:dyDescent="0.25">
      <c r="B8" s="28">
        <v>4</v>
      </c>
      <c r="C8" s="171"/>
      <c r="D8" s="37">
        <v>344</v>
      </c>
      <c r="E8" s="38">
        <v>300</v>
      </c>
      <c r="F8" s="31"/>
      <c r="G8" s="32">
        <v>29119.561493662211</v>
      </c>
      <c r="H8" s="39"/>
      <c r="I8" s="37"/>
      <c r="J8" s="37"/>
      <c r="K8" s="38"/>
      <c r="L8" s="40"/>
      <c r="M8" s="4"/>
      <c r="N8" s="4"/>
      <c r="O8" s="32"/>
      <c r="P8" s="36">
        <f t="shared" si="0"/>
        <v>29119.561493662211</v>
      </c>
    </row>
    <row r="9" spans="2:16" ht="12.95" customHeight="1" x14ac:dyDescent="0.25">
      <c r="B9" s="28">
        <v>5</v>
      </c>
      <c r="C9" s="171"/>
      <c r="D9" s="37">
        <v>306</v>
      </c>
      <c r="E9" s="38">
        <v>320</v>
      </c>
      <c r="F9" s="31"/>
      <c r="G9" s="32">
        <v>28193.226749183428</v>
      </c>
      <c r="H9" s="41"/>
      <c r="I9" s="4"/>
      <c r="J9" s="37"/>
      <c r="K9" s="42"/>
      <c r="L9" s="40"/>
      <c r="M9" s="4"/>
      <c r="N9" s="4"/>
      <c r="O9" s="32"/>
      <c r="P9" s="36">
        <f t="shared" si="0"/>
        <v>28193.226749183428</v>
      </c>
    </row>
    <row r="10" spans="2:16" ht="12.95" customHeight="1" x14ac:dyDescent="0.25">
      <c r="B10" s="28">
        <v>6</v>
      </c>
      <c r="C10" s="171"/>
      <c r="D10" s="37" t="s">
        <v>53</v>
      </c>
      <c r="E10" s="38">
        <v>320</v>
      </c>
      <c r="F10" s="31"/>
      <c r="G10" s="43"/>
      <c r="H10" s="41"/>
      <c r="I10" s="4"/>
      <c r="J10" s="37"/>
      <c r="K10" s="42"/>
      <c r="L10" s="40">
        <v>27095.115681233932</v>
      </c>
      <c r="M10" s="3"/>
      <c r="N10" s="3"/>
      <c r="O10" s="44"/>
      <c r="P10" s="36">
        <f t="shared" si="0"/>
        <v>27095.115681233932</v>
      </c>
    </row>
    <row r="11" spans="2:16" ht="12.95" customHeight="1" x14ac:dyDescent="0.25">
      <c r="B11" s="28">
        <v>7</v>
      </c>
      <c r="C11" s="171"/>
      <c r="D11" s="37">
        <v>582</v>
      </c>
      <c r="E11" s="38">
        <v>580</v>
      </c>
      <c r="F11" s="40">
        <v>38968.253968253965</v>
      </c>
      <c r="G11" s="43"/>
      <c r="H11" s="45"/>
      <c r="I11" s="6">
        <v>29740.83438685209</v>
      </c>
      <c r="J11" s="6">
        <v>22151</v>
      </c>
      <c r="K11" s="46"/>
      <c r="L11" s="40"/>
      <c r="M11" s="4"/>
      <c r="N11" s="4"/>
      <c r="O11" s="32"/>
      <c r="P11" s="36">
        <f t="shared" si="0"/>
        <v>30286.696118368684</v>
      </c>
    </row>
    <row r="12" spans="2:16" ht="12.95" customHeight="1" x14ac:dyDescent="0.25">
      <c r="B12" s="28">
        <v>8</v>
      </c>
      <c r="C12" s="171"/>
      <c r="D12" s="37" t="s">
        <v>9</v>
      </c>
      <c r="E12" s="38">
        <v>610</v>
      </c>
      <c r="F12" s="40">
        <v>38928.571428571428</v>
      </c>
      <c r="G12" s="43"/>
      <c r="H12" s="45">
        <v>22892.857142857141</v>
      </c>
      <c r="I12" s="6">
        <v>31226.29582806574</v>
      </c>
      <c r="J12" s="6">
        <v>20833</v>
      </c>
      <c r="K12" s="46"/>
      <c r="L12" s="40"/>
      <c r="M12" s="4"/>
      <c r="N12" s="4"/>
      <c r="O12" s="32"/>
      <c r="P12" s="36">
        <f t="shared" si="0"/>
        <v>28470.181099873575</v>
      </c>
    </row>
    <row r="13" spans="2:16" ht="12.95" customHeight="1" x14ac:dyDescent="0.25">
      <c r="B13" s="28">
        <v>9</v>
      </c>
      <c r="C13" s="171"/>
      <c r="D13" s="37" t="s">
        <v>65</v>
      </c>
      <c r="E13" s="38">
        <v>620</v>
      </c>
      <c r="F13" s="31"/>
      <c r="G13" s="43"/>
      <c r="H13" s="45">
        <v>30285.714285714286</v>
      </c>
      <c r="I13" s="6">
        <v>34386.852085967133</v>
      </c>
      <c r="J13" s="6"/>
      <c r="K13" s="46"/>
      <c r="L13" s="40"/>
      <c r="M13" s="4"/>
      <c r="N13" s="4"/>
      <c r="O13" s="32"/>
      <c r="P13" s="36">
        <f t="shared" si="0"/>
        <v>32336.283185840708</v>
      </c>
    </row>
    <row r="14" spans="2:16" ht="12.95" customHeight="1" thickBot="1" x14ac:dyDescent="0.3">
      <c r="B14" s="47">
        <v>10</v>
      </c>
      <c r="C14" s="177"/>
      <c r="D14" s="48">
        <v>678</v>
      </c>
      <c r="E14" s="49">
        <v>670</v>
      </c>
      <c r="F14" s="50">
        <v>46349.206349206353</v>
      </c>
      <c r="G14" s="51"/>
      <c r="H14" s="52">
        <v>34464.285714285717</v>
      </c>
      <c r="I14" s="53">
        <v>38400.758533501896</v>
      </c>
      <c r="J14" s="53">
        <v>26509</v>
      </c>
      <c r="K14" s="54"/>
      <c r="L14" s="55"/>
      <c r="M14" s="48"/>
      <c r="N14" s="48"/>
      <c r="O14" s="56"/>
      <c r="P14" s="57">
        <f t="shared" si="0"/>
        <v>36430.812649248488</v>
      </c>
    </row>
    <row r="15" spans="2:16" ht="12.95" customHeight="1" x14ac:dyDescent="0.25">
      <c r="B15" s="58">
        <v>11</v>
      </c>
      <c r="C15" s="170" t="s">
        <v>38</v>
      </c>
      <c r="D15" s="59">
        <v>2370</v>
      </c>
      <c r="E15" s="60">
        <v>290</v>
      </c>
      <c r="F15" s="61"/>
      <c r="G15" s="62"/>
      <c r="H15" s="63"/>
      <c r="I15" s="64"/>
      <c r="J15" s="64"/>
      <c r="K15" s="60"/>
      <c r="L15" s="65">
        <v>20334.190231362471</v>
      </c>
      <c r="M15" s="66"/>
      <c r="N15" s="67">
        <v>46984.12698412699</v>
      </c>
      <c r="O15" s="68"/>
      <c r="P15" s="69">
        <f t="shared" si="0"/>
        <v>33659.158607744728</v>
      </c>
    </row>
    <row r="16" spans="2:16" ht="12.95" customHeight="1" x14ac:dyDescent="0.25">
      <c r="B16" s="28">
        <v>12</v>
      </c>
      <c r="C16" s="171"/>
      <c r="D16" s="37" t="s">
        <v>20</v>
      </c>
      <c r="E16" s="38">
        <v>300</v>
      </c>
      <c r="F16" s="31"/>
      <c r="G16" s="32">
        <v>37037.037037037036</v>
      </c>
      <c r="H16" s="39"/>
      <c r="I16" s="4"/>
      <c r="J16" s="37"/>
      <c r="K16" s="38"/>
      <c r="L16" s="70"/>
      <c r="M16" s="37"/>
      <c r="N16" s="37"/>
      <c r="O16" s="71"/>
      <c r="P16" s="36">
        <f t="shared" si="0"/>
        <v>37037.037037037036</v>
      </c>
    </row>
    <row r="17" spans="2:16" ht="12.95" customHeight="1" x14ac:dyDescent="0.25">
      <c r="B17" s="28">
        <v>13</v>
      </c>
      <c r="C17" s="171"/>
      <c r="D17" s="37">
        <v>2376</v>
      </c>
      <c r="E17" s="38">
        <v>350</v>
      </c>
      <c r="F17" s="31"/>
      <c r="G17" s="32">
        <v>36054.421768707485</v>
      </c>
      <c r="H17" s="39"/>
      <c r="I17" s="4"/>
      <c r="J17" s="4"/>
      <c r="K17" s="38"/>
      <c r="L17" s="70"/>
      <c r="M17" s="37"/>
      <c r="N17" s="37"/>
      <c r="O17" s="71"/>
      <c r="P17" s="36">
        <f t="shared" si="0"/>
        <v>36054.421768707485</v>
      </c>
    </row>
    <row r="18" spans="2:16" ht="12.95" customHeight="1" x14ac:dyDescent="0.25">
      <c r="B18" s="28">
        <v>14</v>
      </c>
      <c r="C18" s="171"/>
      <c r="D18" s="29" t="s">
        <v>26</v>
      </c>
      <c r="E18" s="30">
        <v>370</v>
      </c>
      <c r="F18" s="31"/>
      <c r="G18" s="32">
        <v>35248.263006270121</v>
      </c>
      <c r="H18" s="33"/>
      <c r="I18" s="29"/>
      <c r="J18" s="29"/>
      <c r="K18" s="30"/>
      <c r="L18" s="34"/>
      <c r="M18" s="29"/>
      <c r="N18" s="29"/>
      <c r="O18" s="35"/>
      <c r="P18" s="36">
        <f t="shared" si="0"/>
        <v>35248.263006270121</v>
      </c>
    </row>
    <row r="19" spans="2:16" ht="12.95" customHeight="1" x14ac:dyDescent="0.25">
      <c r="B19" s="28">
        <v>15</v>
      </c>
      <c r="C19" s="171"/>
      <c r="D19" s="37">
        <v>3381</v>
      </c>
      <c r="E19" s="38">
        <v>430</v>
      </c>
      <c r="F19" s="40">
        <v>38730.158730158728</v>
      </c>
      <c r="G19" s="43"/>
      <c r="H19" s="39"/>
      <c r="I19" s="4"/>
      <c r="J19" s="4"/>
      <c r="K19" s="38"/>
      <c r="L19" s="70"/>
      <c r="M19" s="37"/>
      <c r="N19" s="37"/>
      <c r="O19" s="71"/>
      <c r="P19" s="36">
        <f t="shared" si="0"/>
        <v>38730.158730158728</v>
      </c>
    </row>
    <row r="20" spans="2:16" ht="12.95" customHeight="1" x14ac:dyDescent="0.25">
      <c r="B20" s="28">
        <v>16</v>
      </c>
      <c r="C20" s="171"/>
      <c r="D20" s="37" t="s">
        <v>21</v>
      </c>
      <c r="E20" s="30">
        <v>600</v>
      </c>
      <c r="F20" s="40">
        <v>46567.460317460318</v>
      </c>
      <c r="G20" s="43"/>
      <c r="H20" s="33"/>
      <c r="I20" s="4"/>
      <c r="J20" s="4"/>
      <c r="K20" s="30"/>
      <c r="L20" s="34"/>
      <c r="M20" s="29"/>
      <c r="N20" s="29"/>
      <c r="O20" s="35"/>
      <c r="P20" s="36">
        <f t="shared" si="0"/>
        <v>46567.460317460318</v>
      </c>
    </row>
    <row r="21" spans="2:16" ht="12.95" customHeight="1" x14ac:dyDescent="0.25">
      <c r="B21" s="28">
        <v>17</v>
      </c>
      <c r="C21" s="171"/>
      <c r="D21" s="29" t="s">
        <v>34</v>
      </c>
      <c r="E21" s="30">
        <v>590</v>
      </c>
      <c r="F21" s="31"/>
      <c r="G21" s="43"/>
      <c r="H21" s="33"/>
      <c r="I21" s="29"/>
      <c r="J21" s="29"/>
      <c r="K21" s="30"/>
      <c r="L21" s="72"/>
      <c r="M21" s="4">
        <v>54321.428571428572</v>
      </c>
      <c r="N21" s="3"/>
      <c r="O21" s="32">
        <v>66633.26653306614</v>
      </c>
      <c r="P21" s="36">
        <f t="shared" si="0"/>
        <v>60477.34755224736</v>
      </c>
    </row>
    <row r="22" spans="2:16" ht="12.95" customHeight="1" x14ac:dyDescent="0.25">
      <c r="B22" s="28">
        <v>18</v>
      </c>
      <c r="C22" s="171"/>
      <c r="D22" s="29" t="s">
        <v>27</v>
      </c>
      <c r="E22" s="30">
        <v>600</v>
      </c>
      <c r="F22" s="31"/>
      <c r="G22" s="43"/>
      <c r="H22" s="33"/>
      <c r="I22" s="29"/>
      <c r="J22" s="29"/>
      <c r="K22" s="30"/>
      <c r="L22" s="72"/>
      <c r="M22" s="4">
        <v>51107.142857142855</v>
      </c>
      <c r="N22" s="3"/>
      <c r="O22" s="32">
        <v>59120.439780109948</v>
      </c>
      <c r="P22" s="36">
        <f t="shared" si="0"/>
        <v>55113.791318626405</v>
      </c>
    </row>
    <row r="23" spans="2:16" ht="12.95" customHeight="1" thickBot="1" x14ac:dyDescent="0.3">
      <c r="B23" s="73">
        <v>19</v>
      </c>
      <c r="C23" s="172"/>
      <c r="D23" s="74" t="s">
        <v>28</v>
      </c>
      <c r="E23" s="75">
        <v>620</v>
      </c>
      <c r="F23" s="76">
        <v>49305.555555555555</v>
      </c>
      <c r="G23" s="77"/>
      <c r="H23" s="78"/>
      <c r="I23" s="79">
        <v>35935.524652338812</v>
      </c>
      <c r="J23" s="79"/>
      <c r="K23" s="80"/>
      <c r="L23" s="81"/>
      <c r="M23" s="82"/>
      <c r="N23" s="82"/>
      <c r="O23" s="83"/>
      <c r="P23" s="84">
        <f t="shared" si="0"/>
        <v>42620.540103947184</v>
      </c>
    </row>
    <row r="24" spans="2:16" ht="12.95" customHeight="1" thickBot="1" x14ac:dyDescent="0.3">
      <c r="B24" s="85">
        <v>20</v>
      </c>
      <c r="C24" s="86" t="s">
        <v>39</v>
      </c>
      <c r="D24" s="86">
        <v>43</v>
      </c>
      <c r="E24" s="87">
        <v>400</v>
      </c>
      <c r="F24" s="88">
        <v>41924.603174603173</v>
      </c>
      <c r="G24" s="89">
        <v>34616.683552853763</v>
      </c>
      <c r="H24" s="90"/>
      <c r="I24" s="91">
        <v>28223.767383059418</v>
      </c>
      <c r="J24" s="91">
        <v>20791</v>
      </c>
      <c r="K24" s="92">
        <v>30000</v>
      </c>
      <c r="L24" s="93"/>
      <c r="M24" s="94">
        <v>45107.142857142862</v>
      </c>
      <c r="N24" s="94">
        <v>47460.317460317463</v>
      </c>
      <c r="O24" s="89">
        <v>49652.777777777774</v>
      </c>
      <c r="P24" s="95">
        <f t="shared" si="0"/>
        <v>37222.036525719304</v>
      </c>
    </row>
    <row r="25" spans="2:16" ht="12.95" customHeight="1" x14ac:dyDescent="0.25">
      <c r="B25" s="58">
        <v>21</v>
      </c>
      <c r="C25" s="170" t="s">
        <v>40</v>
      </c>
      <c r="D25" s="59">
        <v>333</v>
      </c>
      <c r="E25" s="96">
        <v>300</v>
      </c>
      <c r="F25" s="61"/>
      <c r="G25" s="97">
        <v>30287.73346794548</v>
      </c>
      <c r="H25" s="98"/>
      <c r="I25" s="59"/>
      <c r="J25" s="59"/>
      <c r="K25" s="96"/>
      <c r="L25" s="99"/>
      <c r="M25" s="59"/>
      <c r="N25" s="59"/>
      <c r="O25" s="100"/>
      <c r="P25" s="69">
        <f t="shared" si="0"/>
        <v>30287.73346794548</v>
      </c>
    </row>
    <row r="26" spans="2:16" ht="12.95" customHeight="1" x14ac:dyDescent="0.25">
      <c r="B26" s="28">
        <v>22</v>
      </c>
      <c r="C26" s="171"/>
      <c r="D26" s="37">
        <v>341</v>
      </c>
      <c r="E26" s="38">
        <v>300</v>
      </c>
      <c r="F26" s="31"/>
      <c r="G26" s="32">
        <v>30684.104627766603</v>
      </c>
      <c r="H26" s="39"/>
      <c r="I26" s="37"/>
      <c r="J26" s="37"/>
      <c r="K26" s="38"/>
      <c r="L26" s="70"/>
      <c r="M26" s="37"/>
      <c r="N26" s="37"/>
      <c r="O26" s="71"/>
      <c r="P26" s="36">
        <f t="shared" si="0"/>
        <v>30684.104627766603</v>
      </c>
    </row>
    <row r="27" spans="2:16" ht="12.95" customHeight="1" x14ac:dyDescent="0.25">
      <c r="B27" s="28">
        <v>23</v>
      </c>
      <c r="C27" s="171"/>
      <c r="D27" s="37">
        <v>366</v>
      </c>
      <c r="E27" s="38">
        <v>300</v>
      </c>
      <c r="F27" s="31"/>
      <c r="G27" s="32">
        <v>30075.187969924809</v>
      </c>
      <c r="H27" s="39"/>
      <c r="I27" s="4"/>
      <c r="J27" s="37"/>
      <c r="K27" s="42"/>
      <c r="L27" s="40">
        <v>17095.115681233932</v>
      </c>
      <c r="M27" s="3"/>
      <c r="N27" s="4">
        <v>46309.523809523816</v>
      </c>
      <c r="O27" s="44"/>
      <c r="P27" s="36">
        <f t="shared" si="0"/>
        <v>31159.942486894186</v>
      </c>
    </row>
    <row r="28" spans="2:16" ht="12.95" customHeight="1" x14ac:dyDescent="0.25">
      <c r="B28" s="28">
        <v>24</v>
      </c>
      <c r="C28" s="171"/>
      <c r="D28" s="37">
        <v>388</v>
      </c>
      <c r="E28" s="38">
        <v>300</v>
      </c>
      <c r="F28" s="31"/>
      <c r="G28" s="32">
        <v>28471.528471528469</v>
      </c>
      <c r="H28" s="39"/>
      <c r="I28" s="37"/>
      <c r="J28" s="4"/>
      <c r="K28" s="42"/>
      <c r="L28" s="40">
        <v>27146.529562982007</v>
      </c>
      <c r="M28" s="3"/>
      <c r="N28" s="4">
        <v>51031.746031746028</v>
      </c>
      <c r="O28" s="44"/>
      <c r="P28" s="36">
        <f t="shared" si="0"/>
        <v>35549.934688752168</v>
      </c>
    </row>
    <row r="29" spans="2:16" ht="12.95" customHeight="1" x14ac:dyDescent="0.25">
      <c r="B29" s="28">
        <v>25</v>
      </c>
      <c r="C29" s="171"/>
      <c r="D29" s="37">
        <v>606</v>
      </c>
      <c r="E29" s="38">
        <v>600</v>
      </c>
      <c r="F29" s="40">
        <v>43571.428571428602</v>
      </c>
      <c r="G29" s="43"/>
      <c r="H29" s="101"/>
      <c r="I29" s="6">
        <v>37041.719342604301</v>
      </c>
      <c r="J29" s="6"/>
      <c r="K29" s="46"/>
      <c r="L29" s="40"/>
      <c r="M29" s="4"/>
      <c r="N29" s="4"/>
      <c r="O29" s="32"/>
      <c r="P29" s="36">
        <f t="shared" si="0"/>
        <v>40306.573957016451</v>
      </c>
    </row>
    <row r="30" spans="2:16" ht="12.95" customHeight="1" x14ac:dyDescent="0.25">
      <c r="B30" s="28">
        <v>26</v>
      </c>
      <c r="C30" s="171"/>
      <c r="D30" s="37">
        <v>666</v>
      </c>
      <c r="E30" s="38">
        <v>600</v>
      </c>
      <c r="F30" s="40">
        <v>41011.904761904763</v>
      </c>
      <c r="G30" s="43"/>
      <c r="H30" s="39"/>
      <c r="I30" s="4"/>
      <c r="J30" s="4"/>
      <c r="K30" s="42"/>
      <c r="L30" s="40"/>
      <c r="M30" s="4">
        <v>50393</v>
      </c>
      <c r="N30" s="4"/>
      <c r="O30" s="44"/>
      <c r="P30" s="36">
        <f t="shared" si="0"/>
        <v>45702.452380952382</v>
      </c>
    </row>
    <row r="31" spans="2:16" ht="12.95" customHeight="1" thickBot="1" x14ac:dyDescent="0.3">
      <c r="B31" s="73">
        <v>27</v>
      </c>
      <c r="C31" s="172"/>
      <c r="D31" s="74">
        <v>684</v>
      </c>
      <c r="E31" s="102">
        <v>600</v>
      </c>
      <c r="F31" s="76">
        <v>41091.269841269845</v>
      </c>
      <c r="G31" s="77"/>
      <c r="H31" s="78"/>
      <c r="I31" s="79">
        <v>36567.635903919094</v>
      </c>
      <c r="J31" s="79"/>
      <c r="K31" s="80"/>
      <c r="L31" s="103"/>
      <c r="M31" s="74"/>
      <c r="N31" s="74"/>
      <c r="O31" s="104"/>
      <c r="P31" s="84">
        <f t="shared" si="0"/>
        <v>38829.452872594469</v>
      </c>
    </row>
    <row r="32" spans="2:16" ht="12.95" customHeight="1" x14ac:dyDescent="0.25">
      <c r="B32" s="19">
        <v>28</v>
      </c>
      <c r="C32" s="176" t="s">
        <v>41</v>
      </c>
      <c r="D32" s="105">
        <v>334</v>
      </c>
      <c r="E32" s="106">
        <v>380</v>
      </c>
      <c r="F32" s="22"/>
      <c r="G32" s="23">
        <v>29699.68475194956</v>
      </c>
      <c r="H32" s="107"/>
      <c r="I32" s="108"/>
      <c r="J32" s="105"/>
      <c r="K32" s="109"/>
      <c r="L32" s="110">
        <v>22493.573264781491</v>
      </c>
      <c r="M32" s="111"/>
      <c r="N32" s="108">
        <v>48809.523809523816</v>
      </c>
      <c r="O32" s="112"/>
      <c r="P32" s="27">
        <f t="shared" si="0"/>
        <v>33667.593942084954</v>
      </c>
    </row>
    <row r="33" spans="2:16" ht="12.95" customHeight="1" x14ac:dyDescent="0.25">
      <c r="B33" s="28">
        <v>29</v>
      </c>
      <c r="C33" s="171"/>
      <c r="D33" s="37" t="s">
        <v>54</v>
      </c>
      <c r="E33" s="38">
        <v>400</v>
      </c>
      <c r="F33" s="31"/>
      <c r="G33" s="43"/>
      <c r="H33" s="113"/>
      <c r="I33" s="7"/>
      <c r="J33" s="6">
        <v>25510</v>
      </c>
      <c r="K33" s="46"/>
      <c r="L33" s="72"/>
      <c r="M33" s="4">
        <v>49500</v>
      </c>
      <c r="N33" s="3"/>
      <c r="O33" s="44"/>
      <c r="P33" s="36">
        <f t="shared" si="0"/>
        <v>37505</v>
      </c>
    </row>
    <row r="34" spans="2:16" ht="12.95" customHeight="1" x14ac:dyDescent="0.25">
      <c r="B34" s="28">
        <v>30</v>
      </c>
      <c r="C34" s="171"/>
      <c r="D34" s="37" t="s">
        <v>5</v>
      </c>
      <c r="E34" s="38">
        <v>600</v>
      </c>
      <c r="F34" s="40">
        <v>46468.253968253972</v>
      </c>
      <c r="G34" s="43"/>
      <c r="H34" s="45">
        <v>40642.857142857138</v>
      </c>
      <c r="I34" s="5"/>
      <c r="J34" s="5"/>
      <c r="K34" s="46">
        <v>31000</v>
      </c>
      <c r="L34" s="72"/>
      <c r="M34" s="4">
        <v>63678.571428571428</v>
      </c>
      <c r="N34" s="3"/>
      <c r="O34" s="44"/>
      <c r="P34" s="36">
        <f t="shared" si="0"/>
        <v>45447.420634920636</v>
      </c>
    </row>
    <row r="35" spans="2:16" ht="12.95" customHeight="1" x14ac:dyDescent="0.25">
      <c r="B35" s="28">
        <v>31</v>
      </c>
      <c r="C35" s="171"/>
      <c r="D35" s="37" t="s">
        <v>55</v>
      </c>
      <c r="E35" s="38">
        <v>600</v>
      </c>
      <c r="F35" s="40">
        <v>46289.682539682537</v>
      </c>
      <c r="G35" s="43"/>
      <c r="H35" s="45">
        <v>34821.428571428572</v>
      </c>
      <c r="I35" s="6">
        <v>45606.826801517076</v>
      </c>
      <c r="J35" s="6">
        <v>31824</v>
      </c>
      <c r="K35" s="46"/>
      <c r="L35" s="72"/>
      <c r="M35" s="4">
        <v>53849.056603773592</v>
      </c>
      <c r="N35" s="3"/>
      <c r="O35" s="32">
        <v>62249.614791987675</v>
      </c>
      <c r="P35" s="36">
        <f t="shared" si="0"/>
        <v>45773.43488473157</v>
      </c>
    </row>
    <row r="36" spans="2:16" ht="12.95" customHeight="1" thickBot="1" x14ac:dyDescent="0.3">
      <c r="B36" s="47">
        <v>32</v>
      </c>
      <c r="C36" s="177"/>
      <c r="D36" s="48" t="s">
        <v>64</v>
      </c>
      <c r="E36" s="49">
        <v>600</v>
      </c>
      <c r="F36" s="114"/>
      <c r="G36" s="51"/>
      <c r="H36" s="52">
        <v>31357.142857142855</v>
      </c>
      <c r="I36" s="53">
        <v>41561.314791403296</v>
      </c>
      <c r="J36" s="53"/>
      <c r="K36" s="54"/>
      <c r="L36" s="115"/>
      <c r="M36" s="116"/>
      <c r="N36" s="117"/>
      <c r="O36" s="118"/>
      <c r="P36" s="57">
        <f t="shared" si="0"/>
        <v>36459.228824273072</v>
      </c>
    </row>
    <row r="37" spans="2:16" ht="12.95" customHeight="1" x14ac:dyDescent="0.25">
      <c r="B37" s="58">
        <v>33</v>
      </c>
      <c r="C37" s="170" t="s">
        <v>42</v>
      </c>
      <c r="D37" s="59" t="s">
        <v>29</v>
      </c>
      <c r="E37" s="96">
        <v>200</v>
      </c>
      <c r="F37" s="61"/>
      <c r="G37" s="97">
        <v>25132.275132275132</v>
      </c>
      <c r="H37" s="98"/>
      <c r="I37" s="59"/>
      <c r="J37" s="59"/>
      <c r="K37" s="96"/>
      <c r="L37" s="99"/>
      <c r="M37" s="59"/>
      <c r="N37" s="59"/>
      <c r="O37" s="100"/>
      <c r="P37" s="69">
        <f t="shared" si="0"/>
        <v>25132.275132275132</v>
      </c>
    </row>
    <row r="38" spans="2:16" ht="12.95" customHeight="1" x14ac:dyDescent="0.25">
      <c r="B38" s="28">
        <v>34</v>
      </c>
      <c r="C38" s="171"/>
      <c r="D38" s="37" t="s">
        <v>22</v>
      </c>
      <c r="E38" s="38">
        <v>300</v>
      </c>
      <c r="F38" s="31"/>
      <c r="G38" s="32">
        <v>26363.486571099027</v>
      </c>
      <c r="H38" s="39"/>
      <c r="I38" s="4"/>
      <c r="J38" s="37"/>
      <c r="K38" s="42"/>
      <c r="L38" s="40"/>
      <c r="M38" s="4"/>
      <c r="N38" s="4"/>
      <c r="O38" s="32"/>
      <c r="P38" s="36">
        <f t="shared" si="0"/>
        <v>26363.486571099027</v>
      </c>
    </row>
    <row r="39" spans="2:16" ht="12.95" customHeight="1" x14ac:dyDescent="0.25">
      <c r="B39" s="28">
        <v>35</v>
      </c>
      <c r="C39" s="171"/>
      <c r="D39" s="37" t="s">
        <v>23</v>
      </c>
      <c r="E39" s="38">
        <v>300</v>
      </c>
      <c r="F39" s="31"/>
      <c r="G39" s="43"/>
      <c r="H39" s="39"/>
      <c r="I39" s="4"/>
      <c r="J39" s="4"/>
      <c r="K39" s="42"/>
      <c r="L39" s="40">
        <v>19349.31506849315</v>
      </c>
      <c r="M39" s="3"/>
      <c r="N39" s="4">
        <v>56309.523809523816</v>
      </c>
      <c r="O39" s="44"/>
      <c r="P39" s="36">
        <f t="shared" si="0"/>
        <v>37829.419439008481</v>
      </c>
    </row>
    <row r="40" spans="2:16" ht="12.95" customHeight="1" x14ac:dyDescent="0.25">
      <c r="B40" s="28">
        <v>36</v>
      </c>
      <c r="C40" s="171"/>
      <c r="D40" s="37" t="s">
        <v>31</v>
      </c>
      <c r="E40" s="38">
        <v>360</v>
      </c>
      <c r="F40" s="31"/>
      <c r="G40" s="43"/>
      <c r="H40" s="39"/>
      <c r="I40" s="4"/>
      <c r="J40" s="4"/>
      <c r="K40" s="42"/>
      <c r="L40" s="40">
        <v>25424.164524421594</v>
      </c>
      <c r="M40" s="3"/>
      <c r="N40" s="4">
        <v>49484.12698412699</v>
      </c>
      <c r="O40" s="44"/>
      <c r="P40" s="36">
        <f t="shared" si="0"/>
        <v>37454.145754274294</v>
      </c>
    </row>
    <row r="41" spans="2:16" ht="12.95" customHeight="1" x14ac:dyDescent="0.25">
      <c r="B41" s="28">
        <v>37</v>
      </c>
      <c r="C41" s="171"/>
      <c r="D41" s="37" t="s">
        <v>13</v>
      </c>
      <c r="E41" s="38">
        <v>400</v>
      </c>
      <c r="F41" s="40">
        <v>46349.206349206353</v>
      </c>
      <c r="G41" s="43"/>
      <c r="H41" s="101"/>
      <c r="I41" s="6">
        <v>38053.097345132745</v>
      </c>
      <c r="J41" s="6">
        <v>20021</v>
      </c>
      <c r="K41" s="46">
        <v>22000</v>
      </c>
      <c r="L41" s="40"/>
      <c r="M41" s="4"/>
      <c r="N41" s="4"/>
      <c r="O41" s="32"/>
      <c r="P41" s="36">
        <f t="shared" si="0"/>
        <v>31605.825923584773</v>
      </c>
    </row>
    <row r="42" spans="2:16" ht="12.95" customHeight="1" x14ac:dyDescent="0.25">
      <c r="B42" s="28">
        <v>38</v>
      </c>
      <c r="C42" s="171"/>
      <c r="D42" s="119" t="s">
        <v>14</v>
      </c>
      <c r="E42" s="38">
        <v>400</v>
      </c>
      <c r="F42" s="40">
        <v>40317.460317460318</v>
      </c>
      <c r="G42" s="43"/>
      <c r="H42" s="101"/>
      <c r="I42" s="6"/>
      <c r="J42" s="6"/>
      <c r="K42" s="46">
        <v>32000</v>
      </c>
      <c r="L42" s="40"/>
      <c r="M42" s="4"/>
      <c r="N42" s="4"/>
      <c r="O42" s="32"/>
      <c r="P42" s="36">
        <f t="shared" si="0"/>
        <v>36158.730158730163</v>
      </c>
    </row>
    <row r="43" spans="2:16" ht="12.95" customHeight="1" x14ac:dyDescent="0.25">
      <c r="B43" s="28">
        <v>39</v>
      </c>
      <c r="C43" s="171"/>
      <c r="D43" s="120" t="s">
        <v>15</v>
      </c>
      <c r="E43" s="30">
        <v>500</v>
      </c>
      <c r="F43" s="31"/>
      <c r="G43" s="43"/>
      <c r="H43" s="101"/>
      <c r="I43" s="6">
        <v>42699.115044247788</v>
      </c>
      <c r="J43" s="6">
        <v>21071</v>
      </c>
      <c r="K43" s="46">
        <v>19000</v>
      </c>
      <c r="L43" s="40"/>
      <c r="M43" s="4"/>
      <c r="N43" s="4"/>
      <c r="O43" s="32"/>
      <c r="P43" s="36">
        <f t="shared" si="0"/>
        <v>27590.038348082599</v>
      </c>
    </row>
    <row r="44" spans="2:16" ht="12.95" customHeight="1" x14ac:dyDescent="0.25">
      <c r="B44" s="28">
        <v>40</v>
      </c>
      <c r="C44" s="171"/>
      <c r="D44" s="119" t="s">
        <v>16</v>
      </c>
      <c r="E44" s="38">
        <v>500</v>
      </c>
      <c r="F44" s="40">
        <v>47301.5873015873</v>
      </c>
      <c r="G44" s="43"/>
      <c r="H44" s="101"/>
      <c r="I44" s="6">
        <v>43963.337547408344</v>
      </c>
      <c r="J44" s="6">
        <v>21811</v>
      </c>
      <c r="K44" s="46">
        <v>27000</v>
      </c>
      <c r="L44" s="72"/>
      <c r="M44" s="4">
        <v>64892.857142857138</v>
      </c>
      <c r="N44" s="3"/>
      <c r="O44" s="32">
        <v>55331.2629399586</v>
      </c>
      <c r="P44" s="36">
        <f t="shared" si="0"/>
        <v>43383.340821968559</v>
      </c>
    </row>
    <row r="45" spans="2:16" ht="12.95" customHeight="1" x14ac:dyDescent="0.25">
      <c r="B45" s="28">
        <v>41</v>
      </c>
      <c r="C45" s="171"/>
      <c r="D45" s="119" t="s">
        <v>17</v>
      </c>
      <c r="E45" s="38">
        <v>600</v>
      </c>
      <c r="F45" s="31"/>
      <c r="G45" s="43"/>
      <c r="H45" s="101"/>
      <c r="I45" s="6">
        <v>46713.021491782551</v>
      </c>
      <c r="J45" s="6">
        <v>18481</v>
      </c>
      <c r="K45" s="46"/>
      <c r="L45" s="72"/>
      <c r="M45" s="4">
        <v>75035.71428571429</v>
      </c>
      <c r="N45" s="3"/>
      <c r="O45" s="32">
        <v>58908.341915550976</v>
      </c>
      <c r="P45" s="36">
        <f t="shared" si="0"/>
        <v>49784.519423261954</v>
      </c>
    </row>
    <row r="46" spans="2:16" ht="12.95" customHeight="1" x14ac:dyDescent="0.25">
      <c r="B46" s="28">
        <v>42</v>
      </c>
      <c r="C46" s="171"/>
      <c r="D46" s="119" t="s">
        <v>32</v>
      </c>
      <c r="E46" s="38">
        <v>600</v>
      </c>
      <c r="F46" s="31"/>
      <c r="G46" s="43"/>
      <c r="H46" s="41"/>
      <c r="I46" s="37"/>
      <c r="J46" s="37"/>
      <c r="K46" s="42"/>
      <c r="L46" s="72"/>
      <c r="M46" s="4">
        <v>61821.428571428572</v>
      </c>
      <c r="N46" s="3"/>
      <c r="O46" s="32">
        <v>55291.688177594224</v>
      </c>
      <c r="P46" s="36">
        <f t="shared" si="0"/>
        <v>58556.558374511398</v>
      </c>
    </row>
    <row r="47" spans="2:16" ht="12.95" customHeight="1" thickBot="1" x14ac:dyDescent="0.3">
      <c r="B47" s="73">
        <v>43</v>
      </c>
      <c r="C47" s="172"/>
      <c r="D47" s="82" t="s">
        <v>6</v>
      </c>
      <c r="E47" s="75">
        <v>650</v>
      </c>
      <c r="F47" s="121"/>
      <c r="G47" s="77"/>
      <c r="H47" s="122"/>
      <c r="I47" s="82"/>
      <c r="J47" s="82"/>
      <c r="K47" s="75"/>
      <c r="L47" s="123"/>
      <c r="M47" s="124">
        <v>62928.571428571428</v>
      </c>
      <c r="N47" s="125"/>
      <c r="O47" s="126">
        <v>52329.192546583858</v>
      </c>
      <c r="P47" s="84">
        <f t="shared" si="0"/>
        <v>57628.881987577639</v>
      </c>
    </row>
    <row r="48" spans="2:16" ht="12.95" customHeight="1" x14ac:dyDescent="0.25">
      <c r="B48" s="19">
        <v>44</v>
      </c>
      <c r="C48" s="176" t="s">
        <v>43</v>
      </c>
      <c r="D48" s="20">
        <v>205</v>
      </c>
      <c r="E48" s="21">
        <v>200</v>
      </c>
      <c r="F48" s="22"/>
      <c r="G48" s="127"/>
      <c r="H48" s="128"/>
      <c r="I48" s="129"/>
      <c r="J48" s="129"/>
      <c r="K48" s="130">
        <v>10000</v>
      </c>
      <c r="L48" s="131"/>
      <c r="M48" s="111"/>
      <c r="N48" s="108">
        <v>40198.4126984127</v>
      </c>
      <c r="O48" s="112"/>
      <c r="P48" s="27">
        <f t="shared" si="0"/>
        <v>25099.20634920635</v>
      </c>
    </row>
    <row r="49" spans="2:16" ht="12.95" customHeight="1" x14ac:dyDescent="0.25">
      <c r="B49" s="28">
        <v>45</v>
      </c>
      <c r="C49" s="171"/>
      <c r="D49" s="29">
        <v>208</v>
      </c>
      <c r="E49" s="30">
        <v>200</v>
      </c>
      <c r="F49" s="31"/>
      <c r="G49" s="32">
        <v>21839.080459770117</v>
      </c>
      <c r="H49" s="45"/>
      <c r="I49" s="6"/>
      <c r="J49" s="6"/>
      <c r="K49" s="46">
        <v>16000</v>
      </c>
      <c r="L49" s="72"/>
      <c r="M49" s="3"/>
      <c r="N49" s="4">
        <v>30515.873015873014</v>
      </c>
      <c r="O49" s="44"/>
      <c r="P49" s="36">
        <f t="shared" si="0"/>
        <v>22784.984491881045</v>
      </c>
    </row>
    <row r="50" spans="2:16" ht="12.95" customHeight="1" x14ac:dyDescent="0.25">
      <c r="B50" s="28">
        <v>46</v>
      </c>
      <c r="C50" s="171"/>
      <c r="D50" s="37">
        <v>3022</v>
      </c>
      <c r="E50" s="38">
        <v>300</v>
      </c>
      <c r="F50" s="31"/>
      <c r="G50" s="32">
        <v>30764.195712649318</v>
      </c>
      <c r="H50" s="39"/>
      <c r="I50" s="4"/>
      <c r="J50" s="37"/>
      <c r="K50" s="42"/>
      <c r="L50" s="40">
        <v>30025.706940874035</v>
      </c>
      <c r="M50" s="3"/>
      <c r="N50" s="4">
        <v>47896.825396825392</v>
      </c>
      <c r="O50" s="44"/>
      <c r="P50" s="36">
        <f t="shared" si="0"/>
        <v>36228.90935011625</v>
      </c>
    </row>
    <row r="51" spans="2:16" ht="12.95" customHeight="1" x14ac:dyDescent="0.25">
      <c r="B51" s="28">
        <v>47</v>
      </c>
      <c r="C51" s="171"/>
      <c r="D51" s="37">
        <v>3023</v>
      </c>
      <c r="E51" s="38">
        <v>300</v>
      </c>
      <c r="F51" s="31"/>
      <c r="G51" s="43"/>
      <c r="H51" s="39"/>
      <c r="I51" s="4"/>
      <c r="J51" s="37"/>
      <c r="K51" s="42"/>
      <c r="L51" s="40">
        <v>27300.771208226222</v>
      </c>
      <c r="M51" s="3"/>
      <c r="N51" s="4">
        <v>53769.841269841272</v>
      </c>
      <c r="O51" s="44"/>
      <c r="P51" s="36">
        <f t="shared" si="0"/>
        <v>40535.306239033744</v>
      </c>
    </row>
    <row r="52" spans="2:16" ht="12.95" customHeight="1" x14ac:dyDescent="0.25">
      <c r="B52" s="28">
        <v>48</v>
      </c>
      <c r="C52" s="171"/>
      <c r="D52" s="37">
        <v>3014</v>
      </c>
      <c r="E52" s="38">
        <v>300</v>
      </c>
      <c r="F52" s="31"/>
      <c r="G52" s="32">
        <v>39465.101108936724</v>
      </c>
      <c r="H52" s="45"/>
      <c r="I52" s="6"/>
      <c r="J52" s="6"/>
      <c r="K52" s="46">
        <v>15000</v>
      </c>
      <c r="L52" s="40">
        <v>34164.524421593829</v>
      </c>
      <c r="M52" s="3"/>
      <c r="N52" s="4">
        <v>48055.555555555555</v>
      </c>
      <c r="O52" s="32">
        <v>58657.786885245907</v>
      </c>
      <c r="P52" s="36">
        <f t="shared" si="0"/>
        <v>39068.593594266407</v>
      </c>
    </row>
    <row r="53" spans="2:16" ht="12.95" customHeight="1" x14ac:dyDescent="0.25">
      <c r="B53" s="28">
        <v>49</v>
      </c>
      <c r="C53" s="171"/>
      <c r="D53" s="37">
        <v>4015</v>
      </c>
      <c r="E53" s="38">
        <v>400</v>
      </c>
      <c r="F53" s="31"/>
      <c r="G53" s="43"/>
      <c r="H53" s="45"/>
      <c r="I53" s="6"/>
      <c r="J53" s="6"/>
      <c r="K53" s="46">
        <v>23000</v>
      </c>
      <c r="L53" s="72"/>
      <c r="M53" s="3"/>
      <c r="N53" s="3"/>
      <c r="O53" s="32">
        <v>47879.407256004088</v>
      </c>
      <c r="P53" s="36">
        <f t="shared" si="0"/>
        <v>35439.70362800204</v>
      </c>
    </row>
    <row r="54" spans="2:16" ht="12.95" customHeight="1" x14ac:dyDescent="0.25">
      <c r="B54" s="28">
        <v>50</v>
      </c>
      <c r="C54" s="171"/>
      <c r="D54" s="37">
        <v>4023</v>
      </c>
      <c r="E54" s="38">
        <v>400</v>
      </c>
      <c r="F54" s="31"/>
      <c r="G54" s="43"/>
      <c r="H54" s="45"/>
      <c r="I54" s="6">
        <v>34671.302149178257</v>
      </c>
      <c r="J54" s="6"/>
      <c r="K54" s="46">
        <v>22000</v>
      </c>
      <c r="L54" s="40"/>
      <c r="M54" s="4"/>
      <c r="N54" s="4"/>
      <c r="O54" s="32"/>
      <c r="P54" s="36">
        <f t="shared" si="0"/>
        <v>28335.651074589128</v>
      </c>
    </row>
    <row r="55" spans="2:16" ht="12.95" customHeight="1" x14ac:dyDescent="0.25">
      <c r="B55" s="28">
        <v>51</v>
      </c>
      <c r="C55" s="171"/>
      <c r="D55" s="37">
        <v>5010</v>
      </c>
      <c r="E55" s="38">
        <v>500</v>
      </c>
      <c r="F55" s="31"/>
      <c r="G55" s="43"/>
      <c r="H55" s="45">
        <v>35071.428571428572</v>
      </c>
      <c r="I55" s="6">
        <v>38116.308470290773</v>
      </c>
      <c r="J55" s="6">
        <v>22789</v>
      </c>
      <c r="K55" s="46"/>
      <c r="L55" s="72"/>
      <c r="M55" s="4">
        <v>53321.428571428572</v>
      </c>
      <c r="N55" s="3"/>
      <c r="O55" s="32">
        <v>48572.884811416923</v>
      </c>
      <c r="P55" s="36">
        <f t="shared" si="0"/>
        <v>39574.210084912971</v>
      </c>
    </row>
    <row r="56" spans="2:16" ht="12.95" customHeight="1" x14ac:dyDescent="0.25">
      <c r="B56" s="28">
        <v>52</v>
      </c>
      <c r="C56" s="171"/>
      <c r="D56" s="37">
        <v>5043</v>
      </c>
      <c r="E56" s="38">
        <v>500</v>
      </c>
      <c r="F56" s="31"/>
      <c r="G56" s="43"/>
      <c r="H56" s="39"/>
      <c r="I56" s="37"/>
      <c r="J56" s="37"/>
      <c r="K56" s="38"/>
      <c r="L56" s="72"/>
      <c r="M56" s="3"/>
      <c r="N56" s="3"/>
      <c r="O56" s="32">
        <v>54804.27046263346</v>
      </c>
      <c r="P56" s="36">
        <f t="shared" si="0"/>
        <v>54804.27046263346</v>
      </c>
    </row>
    <row r="57" spans="2:16" ht="12.95" customHeight="1" x14ac:dyDescent="0.25">
      <c r="B57" s="28">
        <v>53</v>
      </c>
      <c r="C57" s="171"/>
      <c r="D57" s="37">
        <v>5051</v>
      </c>
      <c r="E57" s="38">
        <v>500</v>
      </c>
      <c r="F57" s="31"/>
      <c r="G57" s="43"/>
      <c r="H57" s="45">
        <v>31714.285714285714</v>
      </c>
      <c r="I57" s="6">
        <v>41656.131479140335</v>
      </c>
      <c r="J57" s="6"/>
      <c r="K57" s="46"/>
      <c r="L57" s="40"/>
      <c r="M57" s="4"/>
      <c r="N57" s="4"/>
      <c r="O57" s="32"/>
      <c r="P57" s="36">
        <f t="shared" si="0"/>
        <v>36685.208596713026</v>
      </c>
    </row>
    <row r="58" spans="2:16" ht="12.95" customHeight="1" x14ac:dyDescent="0.25">
      <c r="B58" s="28">
        <v>54</v>
      </c>
      <c r="C58" s="171"/>
      <c r="D58" s="37">
        <v>6010</v>
      </c>
      <c r="E58" s="38">
        <v>600</v>
      </c>
      <c r="F58" s="31"/>
      <c r="G58" s="43"/>
      <c r="H58" s="45"/>
      <c r="I58" s="6">
        <v>44879.898862199756</v>
      </c>
      <c r="J58" s="6">
        <v>24370</v>
      </c>
      <c r="K58" s="46"/>
      <c r="L58" s="72"/>
      <c r="M58" s="4">
        <v>60964.285714285717</v>
      </c>
      <c r="N58" s="3"/>
      <c r="O58" s="44"/>
      <c r="P58" s="36">
        <f t="shared" si="0"/>
        <v>43404.728192161827</v>
      </c>
    </row>
    <row r="59" spans="2:16" ht="12.95" customHeight="1" x14ac:dyDescent="0.25">
      <c r="B59" s="28">
        <v>55</v>
      </c>
      <c r="C59" s="171"/>
      <c r="D59" s="37">
        <v>6030</v>
      </c>
      <c r="E59" s="38">
        <v>600</v>
      </c>
      <c r="F59" s="40">
        <v>42162.69841269841</v>
      </c>
      <c r="G59" s="43"/>
      <c r="H59" s="39"/>
      <c r="I59" s="37"/>
      <c r="J59" s="37"/>
      <c r="K59" s="38"/>
      <c r="L59" s="72"/>
      <c r="M59" s="4">
        <v>48857.142857142862</v>
      </c>
      <c r="N59" s="3"/>
      <c r="O59" s="44"/>
      <c r="P59" s="36">
        <f t="shared" si="0"/>
        <v>45509.920634920636</v>
      </c>
    </row>
    <row r="60" spans="2:16" ht="12.95" customHeight="1" x14ac:dyDescent="0.25">
      <c r="B60" s="28">
        <v>56</v>
      </c>
      <c r="C60" s="171"/>
      <c r="D60" s="37">
        <v>6140</v>
      </c>
      <c r="E60" s="38">
        <v>600</v>
      </c>
      <c r="F60" s="40">
        <v>44980.158730158728</v>
      </c>
      <c r="G60" s="43"/>
      <c r="H60" s="45">
        <v>42032.967032967033</v>
      </c>
      <c r="I60" s="5"/>
      <c r="J60" s="5"/>
      <c r="K60" s="132"/>
      <c r="L60" s="72"/>
      <c r="M60" s="4">
        <v>58464.285714285717</v>
      </c>
      <c r="N60" s="3"/>
      <c r="O60" s="44"/>
      <c r="P60" s="36">
        <f t="shared" si="0"/>
        <v>48492.470492470493</v>
      </c>
    </row>
    <row r="61" spans="2:16" ht="12.95" customHeight="1" x14ac:dyDescent="0.25">
      <c r="B61" s="28">
        <v>57</v>
      </c>
      <c r="C61" s="171"/>
      <c r="D61" s="37">
        <v>6043</v>
      </c>
      <c r="E61" s="38">
        <v>600</v>
      </c>
      <c r="F61" s="40">
        <v>48134.920634920636</v>
      </c>
      <c r="G61" s="43"/>
      <c r="H61" s="45">
        <v>37362.637362637361</v>
      </c>
      <c r="I61" s="6">
        <v>37579.013906447537</v>
      </c>
      <c r="J61" s="6">
        <v>19223</v>
      </c>
      <c r="K61" s="46"/>
      <c r="L61" s="40"/>
      <c r="M61" s="4"/>
      <c r="N61" s="4"/>
      <c r="O61" s="32"/>
      <c r="P61" s="36">
        <f t="shared" si="0"/>
        <v>35574.892976001385</v>
      </c>
    </row>
    <row r="62" spans="2:16" ht="12.95" customHeight="1" x14ac:dyDescent="0.25">
      <c r="B62" s="28">
        <v>58</v>
      </c>
      <c r="C62" s="171"/>
      <c r="D62" s="37">
        <v>640</v>
      </c>
      <c r="E62" s="30">
        <v>600</v>
      </c>
      <c r="F62" s="31"/>
      <c r="G62" s="43"/>
      <c r="H62" s="33"/>
      <c r="I62" s="4"/>
      <c r="J62" s="29"/>
      <c r="K62" s="42"/>
      <c r="L62" s="72"/>
      <c r="M62" s="4">
        <v>47785.714285714283</v>
      </c>
      <c r="N62" s="3"/>
      <c r="O62" s="44"/>
      <c r="P62" s="36">
        <f t="shared" si="0"/>
        <v>47785.714285714283</v>
      </c>
    </row>
    <row r="63" spans="2:16" ht="12.95" customHeight="1" thickBot="1" x14ac:dyDescent="0.3">
      <c r="B63" s="47">
        <v>59</v>
      </c>
      <c r="C63" s="177"/>
      <c r="D63" s="48">
        <v>770</v>
      </c>
      <c r="E63" s="133">
        <v>700</v>
      </c>
      <c r="F63" s="114"/>
      <c r="G63" s="51"/>
      <c r="H63" s="134"/>
      <c r="I63" s="135"/>
      <c r="J63" s="135"/>
      <c r="K63" s="133"/>
      <c r="L63" s="115"/>
      <c r="M63" s="116">
        <v>51535.714285714283</v>
      </c>
      <c r="N63" s="117"/>
      <c r="O63" s="136"/>
      <c r="P63" s="57">
        <f t="shared" si="0"/>
        <v>51535.714285714283</v>
      </c>
    </row>
    <row r="64" spans="2:16" ht="12.95" customHeight="1" x14ac:dyDescent="0.25">
      <c r="B64" s="58">
        <v>60</v>
      </c>
      <c r="C64" s="170" t="s">
        <v>44</v>
      </c>
      <c r="D64" s="59">
        <v>4</v>
      </c>
      <c r="E64" s="96">
        <v>400</v>
      </c>
      <c r="F64" s="61"/>
      <c r="G64" s="97">
        <v>34942.304566877945</v>
      </c>
      <c r="H64" s="137"/>
      <c r="I64" s="67"/>
      <c r="J64" s="67"/>
      <c r="K64" s="138"/>
      <c r="L64" s="65"/>
      <c r="M64" s="67"/>
      <c r="N64" s="67"/>
      <c r="O64" s="97"/>
      <c r="P64" s="69">
        <f t="shared" si="0"/>
        <v>34942.304566877945</v>
      </c>
    </row>
    <row r="65" spans="2:16" ht="12.95" customHeight="1" x14ac:dyDescent="0.25">
      <c r="B65" s="28">
        <v>61</v>
      </c>
      <c r="C65" s="171"/>
      <c r="D65" s="29">
        <v>730</v>
      </c>
      <c r="E65" s="30">
        <v>600</v>
      </c>
      <c r="F65" s="40">
        <v>40515.873015873003</v>
      </c>
      <c r="G65" s="43"/>
      <c r="H65" s="139"/>
      <c r="I65" s="5"/>
      <c r="J65" s="8">
        <v>22278</v>
      </c>
      <c r="K65" s="46">
        <v>21000</v>
      </c>
      <c r="L65" s="34"/>
      <c r="M65" s="29"/>
      <c r="N65" s="29"/>
      <c r="O65" s="35"/>
      <c r="P65" s="36">
        <f t="shared" si="0"/>
        <v>27931.291005291001</v>
      </c>
    </row>
    <row r="66" spans="2:16" ht="12.95" customHeight="1" thickBot="1" x14ac:dyDescent="0.3">
      <c r="B66" s="73">
        <v>62</v>
      </c>
      <c r="C66" s="172"/>
      <c r="D66" s="82">
        <v>83</v>
      </c>
      <c r="E66" s="75">
        <v>600</v>
      </c>
      <c r="F66" s="76">
        <v>41111.111111111109</v>
      </c>
      <c r="G66" s="77"/>
      <c r="H66" s="140"/>
      <c r="I66" s="141"/>
      <c r="J66" s="142">
        <v>16703</v>
      </c>
      <c r="K66" s="80">
        <v>24000</v>
      </c>
      <c r="L66" s="81"/>
      <c r="M66" s="82"/>
      <c r="N66" s="82"/>
      <c r="O66" s="83"/>
      <c r="P66" s="84">
        <f t="shared" si="0"/>
        <v>27271.370370370369</v>
      </c>
    </row>
    <row r="67" spans="2:16" ht="12.95" customHeight="1" x14ac:dyDescent="0.25">
      <c r="B67" s="19">
        <v>63</v>
      </c>
      <c r="C67" s="162" t="s">
        <v>45</v>
      </c>
      <c r="D67" s="20" t="s">
        <v>18</v>
      </c>
      <c r="E67" s="21">
        <v>330</v>
      </c>
      <c r="F67" s="22"/>
      <c r="G67" s="23">
        <v>25591.18885649498</v>
      </c>
      <c r="H67" s="24"/>
      <c r="I67" s="108"/>
      <c r="J67" s="20"/>
      <c r="K67" s="21"/>
      <c r="L67" s="110">
        <v>24010.282776349613</v>
      </c>
      <c r="M67" s="111"/>
      <c r="N67" s="108">
        <v>43690.476190476184</v>
      </c>
      <c r="O67" s="112"/>
      <c r="P67" s="27">
        <f t="shared" si="0"/>
        <v>31097.315941106925</v>
      </c>
    </row>
    <row r="68" spans="2:16" ht="12.95" customHeight="1" x14ac:dyDescent="0.25">
      <c r="B68" s="28">
        <v>64</v>
      </c>
      <c r="C68" s="163"/>
      <c r="D68" s="29" t="s">
        <v>30</v>
      </c>
      <c r="E68" s="30">
        <v>360</v>
      </c>
      <c r="F68" s="31"/>
      <c r="G68" s="32">
        <v>33333.333333333336</v>
      </c>
      <c r="H68" s="45">
        <v>21964.285714285717</v>
      </c>
      <c r="I68" s="5"/>
      <c r="J68" s="5"/>
      <c r="K68" s="132"/>
      <c r="L68" s="34"/>
      <c r="M68" s="29"/>
      <c r="N68" s="29"/>
      <c r="O68" s="35"/>
      <c r="P68" s="36">
        <f t="shared" si="0"/>
        <v>27648.809523809527</v>
      </c>
    </row>
    <row r="69" spans="2:16" ht="12.95" customHeight="1" x14ac:dyDescent="0.25">
      <c r="B69" s="28">
        <v>65</v>
      </c>
      <c r="C69" s="163"/>
      <c r="D69" s="29" t="s">
        <v>10</v>
      </c>
      <c r="E69" s="30">
        <v>550</v>
      </c>
      <c r="F69" s="40">
        <v>39047.619047619046</v>
      </c>
      <c r="G69" s="43"/>
      <c r="H69" s="45">
        <v>28928.571428571428</v>
      </c>
      <c r="I69" s="5"/>
      <c r="J69" s="5"/>
      <c r="K69" s="132"/>
      <c r="L69" s="40"/>
      <c r="M69" s="4"/>
      <c r="N69" s="4"/>
      <c r="O69" s="32"/>
      <c r="P69" s="36">
        <f t="shared" si="0"/>
        <v>33988.095238095237</v>
      </c>
    </row>
    <row r="70" spans="2:16" ht="12.95" customHeight="1" x14ac:dyDescent="0.25">
      <c r="B70" s="28">
        <v>66</v>
      </c>
      <c r="C70" s="163"/>
      <c r="D70" s="29" t="s">
        <v>12</v>
      </c>
      <c r="E70" s="30">
        <v>630</v>
      </c>
      <c r="F70" s="31"/>
      <c r="G70" s="43"/>
      <c r="H70" s="45">
        <v>36464.28571428571</v>
      </c>
      <c r="I70" s="6">
        <v>32142.857142857145</v>
      </c>
      <c r="J70" s="6"/>
      <c r="K70" s="46"/>
      <c r="L70" s="72"/>
      <c r="M70" s="4">
        <v>49678.571428571428</v>
      </c>
      <c r="N70" s="3"/>
      <c r="O70" s="32">
        <v>58234.12698412699</v>
      </c>
      <c r="P70" s="36">
        <f t="shared" ref="P70:P82" si="1">AVERAGE(F70:O70)</f>
        <v>44129.960317460318</v>
      </c>
    </row>
    <row r="71" spans="2:16" ht="12.95" customHeight="1" x14ac:dyDescent="0.25">
      <c r="B71" s="28">
        <v>67</v>
      </c>
      <c r="C71" s="163"/>
      <c r="D71" s="29" t="s">
        <v>19</v>
      </c>
      <c r="E71" s="30">
        <v>630</v>
      </c>
      <c r="F71" s="31"/>
      <c r="G71" s="43"/>
      <c r="H71" s="45">
        <v>38285.71428571429</v>
      </c>
      <c r="I71" s="6">
        <v>36852.085967130217</v>
      </c>
      <c r="J71" s="6"/>
      <c r="K71" s="46"/>
      <c r="L71" s="72"/>
      <c r="M71" s="4">
        <v>53071.428571428572</v>
      </c>
      <c r="N71" s="3"/>
      <c r="O71" s="32">
        <v>61561.412232720046</v>
      </c>
      <c r="P71" s="36">
        <f t="shared" si="1"/>
        <v>47442.660264248276</v>
      </c>
    </row>
    <row r="72" spans="2:16" ht="12.95" customHeight="1" thickBot="1" x14ac:dyDescent="0.3">
      <c r="B72" s="47">
        <v>68</v>
      </c>
      <c r="C72" s="164"/>
      <c r="D72" s="135" t="s">
        <v>11</v>
      </c>
      <c r="E72" s="133">
        <v>680</v>
      </c>
      <c r="F72" s="50">
        <v>44325.396825396827</v>
      </c>
      <c r="G72" s="51"/>
      <c r="H72" s="52">
        <v>32035.714285714286</v>
      </c>
      <c r="I72" s="53">
        <v>37484.197218710498</v>
      </c>
      <c r="J72" s="53"/>
      <c r="K72" s="54"/>
      <c r="L72" s="115"/>
      <c r="M72" s="116">
        <v>49392.857142857138</v>
      </c>
      <c r="N72" s="117"/>
      <c r="O72" s="118">
        <v>59122.632103688935</v>
      </c>
      <c r="P72" s="57">
        <f t="shared" si="1"/>
        <v>44472.159515273539</v>
      </c>
    </row>
    <row r="73" spans="2:16" ht="12.95" customHeight="1" x14ac:dyDescent="0.25">
      <c r="B73" s="58">
        <v>69</v>
      </c>
      <c r="C73" s="178" t="s">
        <v>46</v>
      </c>
      <c r="D73" s="64" t="s">
        <v>57</v>
      </c>
      <c r="E73" s="60">
        <v>280</v>
      </c>
      <c r="F73" s="61"/>
      <c r="G73" s="62"/>
      <c r="H73" s="63"/>
      <c r="I73" s="64"/>
      <c r="J73" s="67"/>
      <c r="K73" s="138"/>
      <c r="L73" s="65">
        <v>14807.197943444729</v>
      </c>
      <c r="M73" s="66"/>
      <c r="N73" s="67">
        <v>44801.5873015873</v>
      </c>
      <c r="O73" s="68"/>
      <c r="P73" s="69">
        <f t="shared" si="1"/>
        <v>29804.392622516014</v>
      </c>
    </row>
    <row r="74" spans="2:16" ht="12.75" customHeight="1" x14ac:dyDescent="0.25">
      <c r="B74" s="28">
        <v>70</v>
      </c>
      <c r="C74" s="163"/>
      <c r="D74" s="29" t="s">
        <v>58</v>
      </c>
      <c r="E74" s="30">
        <v>690</v>
      </c>
      <c r="F74" s="31"/>
      <c r="G74" s="43"/>
      <c r="H74" s="45">
        <v>29395.604395604398</v>
      </c>
      <c r="I74" s="29"/>
      <c r="J74" s="29"/>
      <c r="K74" s="30"/>
      <c r="L74" s="72"/>
      <c r="M74" s="4">
        <v>46785.71428571429</v>
      </c>
      <c r="N74" s="3"/>
      <c r="O74" s="44"/>
      <c r="P74" s="36">
        <f t="shared" si="1"/>
        <v>38090.659340659346</v>
      </c>
    </row>
    <row r="75" spans="2:16" ht="12.95" customHeight="1" x14ac:dyDescent="0.25">
      <c r="B75" s="28">
        <v>71</v>
      </c>
      <c r="C75" s="163"/>
      <c r="D75" s="29" t="s">
        <v>8</v>
      </c>
      <c r="E75" s="30">
        <v>690</v>
      </c>
      <c r="F75" s="31"/>
      <c r="G75" s="43"/>
      <c r="H75" s="45">
        <v>42357.142857142855</v>
      </c>
      <c r="I75" s="29"/>
      <c r="J75" s="29"/>
      <c r="K75" s="30"/>
      <c r="L75" s="34"/>
      <c r="M75" s="29"/>
      <c r="N75" s="29"/>
      <c r="O75" s="35"/>
      <c r="P75" s="36">
        <f t="shared" si="1"/>
        <v>42357.142857142855</v>
      </c>
    </row>
    <row r="76" spans="2:16" ht="12.95" customHeight="1" thickBot="1" x14ac:dyDescent="0.3">
      <c r="B76" s="73">
        <v>72</v>
      </c>
      <c r="C76" s="179"/>
      <c r="D76" s="82" t="s">
        <v>59</v>
      </c>
      <c r="E76" s="75">
        <v>700</v>
      </c>
      <c r="F76" s="121"/>
      <c r="G76" s="77"/>
      <c r="H76" s="122"/>
      <c r="I76" s="82"/>
      <c r="J76" s="82"/>
      <c r="K76" s="75"/>
      <c r="L76" s="123"/>
      <c r="M76" s="124">
        <v>54821.428571428565</v>
      </c>
      <c r="N76" s="125"/>
      <c r="O76" s="143"/>
      <c r="P76" s="84">
        <f t="shared" si="1"/>
        <v>54821.428571428565</v>
      </c>
    </row>
    <row r="77" spans="2:16" ht="12.95" customHeight="1" x14ac:dyDescent="0.25">
      <c r="B77" s="19">
        <v>73</v>
      </c>
      <c r="C77" s="162" t="s">
        <v>47</v>
      </c>
      <c r="D77" s="144" t="s">
        <v>33</v>
      </c>
      <c r="E77" s="21">
        <v>450</v>
      </c>
      <c r="F77" s="22"/>
      <c r="G77" s="127"/>
      <c r="H77" s="24"/>
      <c r="I77" s="108"/>
      <c r="J77" s="108"/>
      <c r="K77" s="109"/>
      <c r="L77" s="131"/>
      <c r="M77" s="108">
        <v>42142.857142857145</v>
      </c>
      <c r="N77" s="111"/>
      <c r="O77" s="23">
        <v>50733.434496712194</v>
      </c>
      <c r="P77" s="27">
        <f t="shared" si="1"/>
        <v>46438.145819784666</v>
      </c>
    </row>
    <row r="78" spans="2:16" ht="12.95" customHeight="1" x14ac:dyDescent="0.25">
      <c r="B78" s="28">
        <v>74</v>
      </c>
      <c r="C78" s="163"/>
      <c r="D78" s="145" t="s">
        <v>56</v>
      </c>
      <c r="E78" s="30">
        <v>510</v>
      </c>
      <c r="F78" s="31"/>
      <c r="G78" s="43"/>
      <c r="H78" s="33"/>
      <c r="I78" s="4"/>
      <c r="J78" s="4"/>
      <c r="K78" s="30"/>
      <c r="L78" s="72"/>
      <c r="M78" s="4">
        <v>45107.142857142862</v>
      </c>
      <c r="N78" s="3"/>
      <c r="O78" s="32">
        <v>57854.984894259818</v>
      </c>
      <c r="P78" s="36">
        <f t="shared" si="1"/>
        <v>51481.063875701337</v>
      </c>
    </row>
    <row r="79" spans="2:16" ht="12.95" customHeight="1" x14ac:dyDescent="0.25">
      <c r="B79" s="28">
        <v>75</v>
      </c>
      <c r="C79" s="163"/>
      <c r="D79" s="29" t="s">
        <v>24</v>
      </c>
      <c r="E79" s="30">
        <v>560</v>
      </c>
      <c r="F79" s="31"/>
      <c r="G79" s="43"/>
      <c r="H79" s="101"/>
      <c r="I79" s="6">
        <v>37642.225031605565</v>
      </c>
      <c r="J79" s="6"/>
      <c r="K79" s="46"/>
      <c r="L79" s="34"/>
      <c r="M79" s="29"/>
      <c r="N79" s="29"/>
      <c r="O79" s="35"/>
      <c r="P79" s="36">
        <f t="shared" si="1"/>
        <v>37642.225031605565</v>
      </c>
    </row>
    <row r="80" spans="2:16" ht="12.95" customHeight="1" thickBot="1" x14ac:dyDescent="0.3">
      <c r="B80" s="47">
        <v>76</v>
      </c>
      <c r="C80" s="164"/>
      <c r="D80" s="135" t="s">
        <v>25</v>
      </c>
      <c r="E80" s="133">
        <v>700</v>
      </c>
      <c r="F80" s="114"/>
      <c r="G80" s="51"/>
      <c r="H80" s="146"/>
      <c r="I80" s="53">
        <v>42635.90391908976</v>
      </c>
      <c r="J80" s="53"/>
      <c r="K80" s="54"/>
      <c r="L80" s="115"/>
      <c r="M80" s="116">
        <v>48142.857142857138</v>
      </c>
      <c r="N80" s="117"/>
      <c r="O80" s="118">
        <v>56504.269211451538</v>
      </c>
      <c r="P80" s="57">
        <f t="shared" si="1"/>
        <v>49094.343424466148</v>
      </c>
    </row>
    <row r="81" spans="2:16" ht="12.95" customHeight="1" x14ac:dyDescent="0.25">
      <c r="B81" s="58">
        <v>77</v>
      </c>
      <c r="C81" s="178" t="s">
        <v>48</v>
      </c>
      <c r="D81" s="147" t="s">
        <v>35</v>
      </c>
      <c r="E81" s="148">
        <v>250</v>
      </c>
      <c r="F81" s="61"/>
      <c r="G81" s="62"/>
      <c r="H81" s="63"/>
      <c r="I81" s="64"/>
      <c r="J81" s="64"/>
      <c r="K81" s="60"/>
      <c r="L81" s="65">
        <v>21568.123393316197</v>
      </c>
      <c r="M81" s="66"/>
      <c r="N81" s="67">
        <v>53293.650793650791</v>
      </c>
      <c r="O81" s="68"/>
      <c r="P81" s="69">
        <f t="shared" si="1"/>
        <v>37430.887093483492</v>
      </c>
    </row>
    <row r="82" spans="2:16" ht="12.95" customHeight="1" thickBot="1" x14ac:dyDescent="0.3">
      <c r="B82" s="73">
        <v>78</v>
      </c>
      <c r="C82" s="179"/>
      <c r="D82" s="149" t="s">
        <v>36</v>
      </c>
      <c r="E82" s="150">
        <v>300</v>
      </c>
      <c r="F82" s="121"/>
      <c r="G82" s="77"/>
      <c r="H82" s="122"/>
      <c r="I82" s="82"/>
      <c r="J82" s="82"/>
      <c r="K82" s="75"/>
      <c r="L82" s="76">
        <v>18457.583547557842</v>
      </c>
      <c r="M82" s="125"/>
      <c r="N82" s="124">
        <v>49365.079365079364</v>
      </c>
      <c r="O82" s="143"/>
      <c r="P82" s="84">
        <f t="shared" si="1"/>
        <v>33911.3314563186</v>
      </c>
    </row>
    <row r="83" spans="2:16" s="10" customFormat="1" ht="24" customHeight="1" thickBot="1" x14ac:dyDescent="0.3">
      <c r="B83" s="167" t="s">
        <v>4</v>
      </c>
      <c r="C83" s="168"/>
      <c r="D83" s="168"/>
      <c r="E83" s="169"/>
      <c r="F83" s="151">
        <f>AVERAGE(F5:F82)</f>
        <v>43338.744588744587</v>
      </c>
      <c r="G83" s="152">
        <f t="shared" ref="G83:O83" si="2">AVERAGE(G5:G82)</f>
        <v>30511.537220508406</v>
      </c>
      <c r="H83" s="153">
        <f t="shared" si="2"/>
        <v>33533.93665158371</v>
      </c>
      <c r="I83" s="154">
        <f t="shared" si="2"/>
        <v>38074.167720185418</v>
      </c>
      <c r="J83" s="154">
        <f t="shared" si="2"/>
        <v>22291</v>
      </c>
      <c r="K83" s="155">
        <f t="shared" si="2"/>
        <v>22461.538461538461</v>
      </c>
      <c r="L83" s="151">
        <f t="shared" si="2"/>
        <v>23519.442446133642</v>
      </c>
      <c r="M83" s="154">
        <f t="shared" si="2"/>
        <v>53708.25369272237</v>
      </c>
      <c r="N83" s="154">
        <f t="shared" si="2"/>
        <v>47373.511904761908</v>
      </c>
      <c r="O83" s="152">
        <f t="shared" si="2"/>
        <v>56302.321877827169</v>
      </c>
      <c r="P83" s="95">
        <v>38593</v>
      </c>
    </row>
    <row r="84" spans="2:16" ht="12.95" customHeight="1" x14ac:dyDescent="0.25">
      <c r="F84" s="156"/>
    </row>
  </sheetData>
  <mergeCells count="21">
    <mergeCell ref="B83:E83"/>
    <mergeCell ref="C64:C66"/>
    <mergeCell ref="C67:C72"/>
    <mergeCell ref="B3:B4"/>
    <mergeCell ref="C3:C4"/>
    <mergeCell ref="D3:D4"/>
    <mergeCell ref="E3:E4"/>
    <mergeCell ref="C5:C14"/>
    <mergeCell ref="C37:C47"/>
    <mergeCell ref="C81:C82"/>
    <mergeCell ref="C73:C76"/>
    <mergeCell ref="C15:C23"/>
    <mergeCell ref="C25:C31"/>
    <mergeCell ref="C48:C63"/>
    <mergeCell ref="C32:C36"/>
    <mergeCell ref="B1:E1"/>
    <mergeCell ref="P3:P4"/>
    <mergeCell ref="L3:O3"/>
    <mergeCell ref="C77:C80"/>
    <mergeCell ref="H3:K3"/>
    <mergeCell ref="F3:G3"/>
  </mergeCells>
  <printOptions horizontalCentered="1"/>
  <pageMargins left="0" right="0" top="0" bottom="0" header="0" footer="0"/>
  <pageSetup paperSize="9" scale="36" orientation="portrait" r:id="rId1"/>
  <colBreaks count="1" manualBreakCount="1">
    <brk id="16" max="1048575" man="1"/>
  </colBreaks>
  <ignoredErrors>
    <ignoredError sqref="P5:P82" formulaRange="1"/>
    <ignoredError sqref="D50 D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 tabela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2019-03-16T06:55:59Z</dcterms:modified>
</cp:coreProperties>
</file>