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74" i="1" l="1"/>
  <c r="K74" i="1"/>
  <c r="O73" i="1"/>
  <c r="K73" i="1"/>
  <c r="J73" i="1"/>
  <c r="I73" i="1"/>
  <c r="G73" i="1"/>
  <c r="O68" i="1"/>
  <c r="M68" i="1"/>
  <c r="L68" i="1"/>
  <c r="K68" i="1"/>
  <c r="J68" i="1"/>
  <c r="I68" i="1"/>
  <c r="H68" i="1"/>
  <c r="G68" i="1"/>
  <c r="P67" i="1"/>
  <c r="K67" i="1"/>
  <c r="P66" i="1"/>
  <c r="K66" i="1"/>
  <c r="P65" i="1"/>
  <c r="K65" i="1"/>
  <c r="P64" i="1"/>
  <c r="K64" i="1"/>
  <c r="Y63" i="1"/>
  <c r="X63" i="1"/>
  <c r="W63" i="1"/>
  <c r="V63" i="1"/>
  <c r="T63" i="1"/>
  <c r="S63" i="1"/>
  <c r="R63" i="1"/>
  <c r="Q63" i="1"/>
  <c r="O63" i="1"/>
  <c r="N63" i="1"/>
  <c r="M63" i="1"/>
  <c r="L63" i="1"/>
  <c r="K63" i="1"/>
  <c r="J63" i="1"/>
  <c r="I63" i="1"/>
  <c r="H63" i="1"/>
  <c r="G63" i="1"/>
  <c r="Z62" i="1"/>
  <c r="U62" i="1"/>
  <c r="P62" i="1"/>
  <c r="K62" i="1"/>
  <c r="Z61" i="1"/>
  <c r="U61" i="1"/>
  <c r="P61" i="1"/>
  <c r="K61" i="1"/>
  <c r="Z60" i="1"/>
  <c r="U60" i="1"/>
  <c r="P60" i="1"/>
  <c r="K60" i="1"/>
  <c r="Z59" i="1"/>
  <c r="U59" i="1"/>
  <c r="P59" i="1"/>
  <c r="K59" i="1"/>
  <c r="Z58" i="1"/>
  <c r="U58" i="1"/>
  <c r="P58" i="1"/>
  <c r="K58" i="1"/>
  <c r="Z57" i="1"/>
  <c r="U57" i="1"/>
  <c r="P57" i="1"/>
  <c r="K57" i="1"/>
  <c r="Z56" i="1"/>
  <c r="U56" i="1"/>
  <c r="P56" i="1"/>
  <c r="K56" i="1"/>
  <c r="Z55" i="1"/>
  <c r="U55" i="1"/>
  <c r="P55" i="1"/>
  <c r="K55" i="1"/>
  <c r="Z54" i="1"/>
  <c r="U54" i="1"/>
  <c r="P54" i="1"/>
  <c r="K54" i="1"/>
  <c r="Z53" i="1"/>
  <c r="U53" i="1"/>
  <c r="P53" i="1"/>
  <c r="K53" i="1"/>
  <c r="Z52" i="1"/>
  <c r="U52" i="1"/>
  <c r="P52" i="1"/>
  <c r="K52" i="1"/>
  <c r="Z51" i="1"/>
  <c r="U51" i="1"/>
  <c r="P51" i="1"/>
  <c r="K51" i="1"/>
  <c r="Z50" i="1"/>
  <c r="U50" i="1"/>
  <c r="P50" i="1"/>
  <c r="K50" i="1"/>
  <c r="Z49" i="1"/>
  <c r="U49" i="1"/>
  <c r="P49" i="1"/>
  <c r="K49" i="1"/>
  <c r="Z48" i="1"/>
  <c r="U48" i="1"/>
  <c r="P48" i="1"/>
  <c r="K48" i="1"/>
  <c r="Z47" i="1"/>
  <c r="U47" i="1"/>
  <c r="P47" i="1"/>
  <c r="K47" i="1"/>
  <c r="Z46" i="1"/>
  <c r="U46" i="1"/>
  <c r="P46" i="1"/>
  <c r="K46" i="1"/>
  <c r="Z45" i="1"/>
  <c r="U45" i="1"/>
  <c r="P45" i="1"/>
  <c r="K45" i="1"/>
  <c r="Z44" i="1"/>
  <c r="U44" i="1"/>
  <c r="P44" i="1"/>
  <c r="K44" i="1"/>
  <c r="Z43" i="1"/>
  <c r="U43" i="1"/>
  <c r="P43" i="1"/>
  <c r="K43" i="1"/>
  <c r="Z42" i="1"/>
  <c r="U42" i="1"/>
  <c r="P42" i="1"/>
  <c r="K42" i="1"/>
  <c r="Z41" i="1"/>
  <c r="U41" i="1"/>
  <c r="P41" i="1"/>
  <c r="K41" i="1"/>
  <c r="Z40" i="1"/>
  <c r="U40" i="1"/>
  <c r="P40" i="1"/>
  <c r="K40" i="1"/>
  <c r="Z39" i="1"/>
  <c r="U39" i="1"/>
  <c r="P39" i="1"/>
  <c r="K39" i="1"/>
  <c r="Z38" i="1"/>
  <c r="U38" i="1"/>
  <c r="P38" i="1"/>
  <c r="K38" i="1"/>
  <c r="Z37" i="1"/>
  <c r="U37" i="1"/>
  <c r="P37" i="1"/>
  <c r="K37" i="1"/>
  <c r="Z36" i="1"/>
  <c r="U36" i="1"/>
  <c r="P36" i="1"/>
  <c r="K36" i="1"/>
  <c r="Z35" i="1"/>
  <c r="U35" i="1"/>
  <c r="P35" i="1"/>
  <c r="K35" i="1"/>
  <c r="Z34" i="1"/>
  <c r="U34" i="1"/>
  <c r="P34" i="1"/>
  <c r="K34" i="1"/>
  <c r="Z33" i="1"/>
  <c r="U33" i="1"/>
  <c r="P33" i="1"/>
  <c r="K33" i="1"/>
  <c r="Z32" i="1"/>
  <c r="U32" i="1"/>
  <c r="P32" i="1"/>
  <c r="K32" i="1"/>
  <c r="Z31" i="1"/>
  <c r="U31" i="1"/>
  <c r="P31" i="1"/>
  <c r="K31" i="1"/>
  <c r="Z30" i="1"/>
  <c r="U30" i="1"/>
  <c r="P30" i="1"/>
  <c r="K30" i="1"/>
  <c r="Z29" i="1"/>
  <c r="U29" i="1"/>
  <c r="P29" i="1"/>
  <c r="K29" i="1"/>
  <c r="Z28" i="1"/>
  <c r="U28" i="1"/>
  <c r="P28" i="1"/>
  <c r="K28" i="1"/>
  <c r="Z27" i="1"/>
  <c r="U27" i="1"/>
  <c r="P27" i="1"/>
  <c r="K27" i="1"/>
  <c r="Z26" i="1"/>
  <c r="U26" i="1"/>
  <c r="P26" i="1"/>
  <c r="K26" i="1"/>
  <c r="Z25" i="1"/>
  <c r="U25" i="1"/>
  <c r="P25" i="1"/>
  <c r="K25" i="1"/>
  <c r="Z24" i="1"/>
  <c r="U24" i="1"/>
  <c r="P24" i="1"/>
  <c r="K24" i="1"/>
  <c r="Z23" i="1"/>
  <c r="U23" i="1"/>
  <c r="P23" i="1"/>
  <c r="K23" i="1"/>
  <c r="T22" i="1"/>
  <c r="Q22" i="1"/>
  <c r="O22" i="1"/>
  <c r="M22" i="1"/>
  <c r="L22" i="1"/>
  <c r="K22" i="1"/>
  <c r="J22" i="1"/>
  <c r="I22" i="1"/>
  <c r="H22" i="1"/>
  <c r="G22" i="1"/>
  <c r="U21" i="1"/>
  <c r="P21" i="1"/>
  <c r="K21" i="1"/>
  <c r="U20" i="1"/>
  <c r="P20" i="1"/>
  <c r="K20" i="1"/>
  <c r="U19" i="1"/>
  <c r="P19" i="1"/>
  <c r="K19" i="1"/>
  <c r="U18" i="1"/>
  <c r="P18" i="1"/>
  <c r="K18" i="1"/>
  <c r="U17" i="1"/>
  <c r="P17" i="1"/>
  <c r="K17" i="1"/>
  <c r="U16" i="1"/>
  <c r="P16" i="1"/>
  <c r="K16" i="1"/>
  <c r="U15" i="1"/>
  <c r="P15" i="1"/>
  <c r="K15" i="1"/>
  <c r="U14" i="1"/>
  <c r="P14" i="1"/>
  <c r="K14" i="1"/>
  <c r="U13" i="1"/>
  <c r="P13" i="1"/>
  <c r="K13" i="1"/>
  <c r="U12" i="1"/>
  <c r="P12" i="1"/>
  <c r="K12" i="1"/>
  <c r="U11" i="1"/>
  <c r="P11" i="1"/>
  <c r="K11" i="1"/>
  <c r="U10" i="1"/>
  <c r="P10" i="1"/>
  <c r="K10" i="1"/>
  <c r="U9" i="1"/>
  <c r="P9" i="1"/>
  <c r="K9" i="1"/>
  <c r="U8" i="1"/>
  <c r="P8" i="1"/>
  <c r="K8" i="1"/>
  <c r="U7" i="1"/>
  <c r="P7" i="1"/>
  <c r="K7" i="1"/>
  <c r="U6" i="1"/>
  <c r="P6" i="1"/>
  <c r="K6" i="1"/>
</calcChain>
</file>

<file path=xl/sharedStrings.xml><?xml version="1.0" encoding="utf-8"?>
<sst xmlns="http://schemas.openxmlformats.org/spreadsheetml/2006/main" count="235" uniqueCount="114">
  <si>
    <t>analiza rezultata u ogledima strnih žita -  2017/18</t>
  </si>
  <si>
    <t>redni broj</t>
  </si>
  <si>
    <t>vrsta</t>
  </si>
  <si>
    <t>sjemenska kuća</t>
  </si>
  <si>
    <t>sorta</t>
  </si>
  <si>
    <t>PRINOS  (kg/ha - 13%)</t>
  </si>
  <si>
    <t>HT (kg)</t>
  </si>
  <si>
    <t>PROTEIN (%)</t>
  </si>
  <si>
    <t>GLUTEN (%)</t>
  </si>
  <si>
    <t>Dušanovo</t>
  </si>
  <si>
    <t>Kladari</t>
  </si>
  <si>
    <t>Draksenić</t>
  </si>
  <si>
    <t>Bijeljina</t>
  </si>
  <si>
    <t>prosjek</t>
  </si>
  <si>
    <t>ječam</t>
  </si>
  <si>
    <t>LG</t>
  </si>
  <si>
    <t>Zanzibar</t>
  </si>
  <si>
    <t>Paso</t>
  </si>
  <si>
    <t>Barun</t>
  </si>
  <si>
    <t>OS</t>
  </si>
  <si>
    <t xml:space="preserve">Maxim </t>
  </si>
  <si>
    <t>Nektar</t>
  </si>
  <si>
    <t>ZP</t>
  </si>
  <si>
    <t>Rudnik</t>
  </si>
  <si>
    <t>NS</t>
  </si>
  <si>
    <t>Lord</t>
  </si>
  <si>
    <t>Maxim</t>
  </si>
  <si>
    <t>BC</t>
  </si>
  <si>
    <t>Bosut</t>
  </si>
  <si>
    <t>Vedran</t>
  </si>
  <si>
    <t>BL</t>
  </si>
  <si>
    <t>Oziris</t>
  </si>
  <si>
    <t>Linija 7/14</t>
  </si>
  <si>
    <t>Cosun Seed</t>
  </si>
  <si>
    <t>Grand</t>
  </si>
  <si>
    <t>xxx</t>
  </si>
  <si>
    <t>Syngenta</t>
  </si>
  <si>
    <t>Hyvido Jallon</t>
  </si>
  <si>
    <t>Nonius</t>
  </si>
  <si>
    <t>Kosta</t>
  </si>
  <si>
    <t>prosjek  ječam</t>
  </si>
  <si>
    <t>pšenica</t>
  </si>
  <si>
    <t>Caussade Semences</t>
  </si>
  <si>
    <t>Sobred</t>
  </si>
  <si>
    <t>falado</t>
  </si>
  <si>
    <t>Nikol</t>
  </si>
  <si>
    <t>matea</t>
  </si>
  <si>
    <t>Agrigenetic</t>
  </si>
  <si>
    <t>Avenue</t>
  </si>
  <si>
    <t>ingenio</t>
  </si>
  <si>
    <t>Apache</t>
  </si>
  <si>
    <t>anica</t>
  </si>
  <si>
    <t>Anapurna</t>
  </si>
  <si>
    <t>darija</t>
  </si>
  <si>
    <t>Vulkan</t>
  </si>
  <si>
    <t>ilina</t>
  </si>
  <si>
    <t>Silvija</t>
  </si>
  <si>
    <t>sosthene</t>
  </si>
  <si>
    <t>Kraljica</t>
  </si>
  <si>
    <t>opsesija</t>
  </si>
  <si>
    <t>Tika Taka</t>
  </si>
  <si>
    <t>graindor</t>
  </si>
  <si>
    <t>Raiffeisen</t>
  </si>
  <si>
    <t>Mandica</t>
  </si>
  <si>
    <t>mihelca</t>
  </si>
  <si>
    <t>Anica</t>
  </si>
  <si>
    <t>Darija</t>
  </si>
  <si>
    <t>Opsesija</t>
  </si>
  <si>
    <t>Mihelca</t>
  </si>
  <si>
    <t>Lorena</t>
  </si>
  <si>
    <t>Bernarda</t>
  </si>
  <si>
    <t>Nova Bosanka</t>
  </si>
  <si>
    <t>Jelena</t>
  </si>
  <si>
    <t>Linija 38/06</t>
  </si>
  <si>
    <t>Linija 24/78</t>
  </si>
  <si>
    <t>Euclide</t>
  </si>
  <si>
    <t>Futura</t>
  </si>
  <si>
    <t>Nataša</t>
  </si>
  <si>
    <t>Obala</t>
  </si>
  <si>
    <t>Mila</t>
  </si>
  <si>
    <t>Javorka</t>
  </si>
  <si>
    <t>Ilina</t>
  </si>
  <si>
    <t>KWS</t>
  </si>
  <si>
    <t>Farinelli</t>
  </si>
  <si>
    <t>Sirtaki</t>
  </si>
  <si>
    <t>Sosthene</t>
  </si>
  <si>
    <t>Matea</t>
  </si>
  <si>
    <t>Viktorija</t>
  </si>
  <si>
    <t>Gabi</t>
  </si>
  <si>
    <t>Maja</t>
  </si>
  <si>
    <t>Moisson</t>
  </si>
  <si>
    <t>Ingenio</t>
  </si>
  <si>
    <t>Falado</t>
  </si>
  <si>
    <t>Aurelia</t>
  </si>
  <si>
    <t>Graindor</t>
  </si>
  <si>
    <t>Renan</t>
  </si>
  <si>
    <t>prosjek pšenica</t>
  </si>
  <si>
    <t>tritikale</t>
  </si>
  <si>
    <t>Ranko</t>
  </si>
  <si>
    <t>Goran</t>
  </si>
  <si>
    <t>Oskar</t>
  </si>
  <si>
    <t>Amarillo 105</t>
  </si>
  <si>
    <t>prosjek tritikale</t>
  </si>
  <si>
    <t>zob</t>
  </si>
  <si>
    <t>Marta</t>
  </si>
  <si>
    <t>Sana</t>
  </si>
  <si>
    <t>Jadar</t>
  </si>
  <si>
    <t>Wiland</t>
  </si>
  <si>
    <t>prosjek zob</t>
  </si>
  <si>
    <t>raž</t>
  </si>
  <si>
    <t>Savo</t>
  </si>
  <si>
    <t>*</t>
  </si>
  <si>
    <t xml:space="preserve">zob je u Dušanovu i Drakseniću potpuno polegla i nije bilo moguće realno utvrditi prinos po sortama, pa imamo samo ukupan/prosječan prinos </t>
  </si>
  <si>
    <t>po prinosu najbolje sorte ječma i pšenice u ovoj godini na svim lokacijama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</si>
</sst>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horizontal="center" vertical="center"/>
    </xf>
    <xf numFmtId="3" fontId="5" fillId="2" borderId="33" xfId="0" applyNumberFormat="1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3" fontId="5" fillId="2" borderId="35" xfId="0" applyNumberFormat="1" applyFont="1" applyFill="1" applyBorder="1" applyAlignment="1">
      <alignment horizontal="center" vertical="center"/>
    </xf>
    <xf numFmtId="164" fontId="5" fillId="2" borderId="32" xfId="0" applyNumberFormat="1" applyFont="1" applyFill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2" borderId="35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3" fontId="5" fillId="2" borderId="40" xfId="0" applyNumberFormat="1" applyFont="1" applyFill="1" applyBorder="1" applyAlignment="1">
      <alignment horizontal="center" vertical="center"/>
    </xf>
    <xf numFmtId="3" fontId="5" fillId="2" borderId="41" xfId="0" applyNumberFormat="1" applyFont="1" applyFill="1" applyBorder="1" applyAlignment="1">
      <alignment horizontal="center" vertical="center"/>
    </xf>
    <xf numFmtId="3" fontId="5" fillId="2" borderId="42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 vertical="center"/>
    </xf>
    <xf numFmtId="164" fontId="5" fillId="2" borderId="40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center" vertical="center"/>
    </xf>
    <xf numFmtId="164" fontId="5" fillId="2" borderId="4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190498</xdr:colOff>
      <xdr:row>2</xdr:row>
      <xdr:rowOff>78441</xdr:rowOff>
    </xdr:from>
    <xdr:to>
      <xdr:col>29</xdr:col>
      <xdr:colOff>549087</xdr:colOff>
      <xdr:row>4</xdr:row>
      <xdr:rowOff>313769</xdr:rowOff>
    </xdr:to>
    <xdr:sp macro="" textlink="">
      <xdr:nvSpPr>
        <xdr:cNvPr id="2" name="Right Arrow 1"/>
        <xdr:cNvSpPr/>
      </xdr:nvSpPr>
      <xdr:spPr>
        <a:xfrm rot="5400000">
          <a:off x="18587754" y="788335"/>
          <a:ext cx="635378" cy="35858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6"/>
  <sheetViews>
    <sheetView tabSelected="1" zoomScale="85" zoomScaleNormal="85" workbookViewId="0">
      <selection activeCell="AH45" sqref="AH45"/>
    </sheetView>
  </sheetViews>
  <sheetFormatPr defaultRowHeight="12.75" x14ac:dyDescent="0.25"/>
  <cols>
    <col min="1" max="1" width="0.42578125" style="1" customWidth="1"/>
    <col min="2" max="3" width="3.7109375" style="1" customWidth="1"/>
    <col min="4" max="4" width="7.28515625" style="1" bestFit="1" customWidth="1"/>
    <col min="5" max="5" width="17.5703125" style="1" bestFit="1" customWidth="1"/>
    <col min="6" max="6" width="12.140625" style="2" bestFit="1" customWidth="1"/>
    <col min="7" max="10" width="8.7109375" style="1" customWidth="1"/>
    <col min="11" max="11" width="10.7109375" style="1" customWidth="1"/>
    <col min="12" max="26" width="9.140625" style="1" customWidth="1"/>
    <col min="27" max="27" width="2.140625" style="1" customWidth="1"/>
    <col min="28" max="28" width="9.140625" style="1"/>
    <col min="29" max="29" width="11.7109375" style="1" customWidth="1"/>
    <col min="30" max="30" width="11.42578125" style="1" customWidth="1"/>
    <col min="31" max="31" width="17.42578125" style="1" customWidth="1"/>
    <col min="32" max="16384" width="9.140625" style="1"/>
  </cols>
  <sheetData>
    <row r="1" spans="2:31" ht="12" customHeight="1" thickBot="1" x14ac:dyDescent="0.3"/>
    <row r="2" spans="2:31" ht="33" customHeight="1" thickBot="1" x14ac:dyDescent="0.3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9"/>
      <c r="AB2" s="130" t="s">
        <v>113</v>
      </c>
      <c r="AC2" s="131"/>
      <c r="AD2" s="131"/>
      <c r="AE2" s="132"/>
    </row>
    <row r="3" spans="2:31" ht="19.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</row>
    <row r="4" spans="2:31" ht="12" customHeight="1" thickBot="1" x14ac:dyDescent="0.3">
      <c r="B4" s="133" t="s">
        <v>1</v>
      </c>
      <c r="C4" s="134"/>
      <c r="D4" s="125" t="s">
        <v>2</v>
      </c>
      <c r="E4" s="134" t="s">
        <v>3</v>
      </c>
      <c r="F4" s="138" t="s">
        <v>4</v>
      </c>
      <c r="G4" s="140" t="s">
        <v>5</v>
      </c>
      <c r="H4" s="125"/>
      <c r="I4" s="125"/>
      <c r="J4" s="125"/>
      <c r="K4" s="126"/>
      <c r="L4" s="140" t="s">
        <v>6</v>
      </c>
      <c r="M4" s="125"/>
      <c r="N4" s="125"/>
      <c r="O4" s="125"/>
      <c r="P4" s="126"/>
      <c r="Q4" s="140" t="s">
        <v>7</v>
      </c>
      <c r="R4" s="125"/>
      <c r="S4" s="125"/>
      <c r="T4" s="125"/>
      <c r="U4" s="126"/>
      <c r="V4" s="124" t="s">
        <v>8</v>
      </c>
      <c r="W4" s="125"/>
      <c r="X4" s="125"/>
      <c r="Y4" s="125"/>
      <c r="Z4" s="126"/>
    </row>
    <row r="5" spans="2:31" ht="27" customHeight="1" thickBot="1" x14ac:dyDescent="0.3">
      <c r="B5" s="135"/>
      <c r="C5" s="136"/>
      <c r="D5" s="137"/>
      <c r="E5" s="136"/>
      <c r="F5" s="139"/>
      <c r="G5" s="4" t="s">
        <v>9</v>
      </c>
      <c r="H5" s="5" t="s">
        <v>10</v>
      </c>
      <c r="I5" s="5" t="s">
        <v>11</v>
      </c>
      <c r="J5" s="6" t="s">
        <v>12</v>
      </c>
      <c r="K5" s="7" t="s">
        <v>13</v>
      </c>
      <c r="L5" s="4" t="s">
        <v>9</v>
      </c>
      <c r="M5" s="5" t="s">
        <v>10</v>
      </c>
      <c r="N5" s="5" t="s">
        <v>11</v>
      </c>
      <c r="O5" s="6" t="s">
        <v>12</v>
      </c>
      <c r="P5" s="7" t="s">
        <v>13</v>
      </c>
      <c r="Q5" s="4" t="s">
        <v>9</v>
      </c>
      <c r="R5" s="5" t="s">
        <v>10</v>
      </c>
      <c r="S5" s="5" t="s">
        <v>11</v>
      </c>
      <c r="T5" s="6" t="s">
        <v>12</v>
      </c>
      <c r="U5" s="7" t="s">
        <v>13</v>
      </c>
      <c r="V5" s="8" t="s">
        <v>9</v>
      </c>
      <c r="W5" s="5" t="s">
        <v>10</v>
      </c>
      <c r="X5" s="5" t="s">
        <v>11</v>
      </c>
      <c r="Y5" s="6" t="s">
        <v>12</v>
      </c>
      <c r="Z5" s="7" t="s">
        <v>13</v>
      </c>
    </row>
    <row r="6" spans="2:31" ht="12" customHeight="1" x14ac:dyDescent="0.25">
      <c r="B6" s="9">
        <v>1</v>
      </c>
      <c r="C6" s="10">
        <v>1</v>
      </c>
      <c r="D6" s="109" t="s">
        <v>14</v>
      </c>
      <c r="E6" s="109" t="s">
        <v>15</v>
      </c>
      <c r="F6" s="11" t="s">
        <v>16</v>
      </c>
      <c r="G6" s="12">
        <v>5691.4431673052359</v>
      </c>
      <c r="H6" s="13">
        <v>6127.0344827586205</v>
      </c>
      <c r="I6" s="13">
        <v>7386.96091954023</v>
      </c>
      <c r="J6" s="14">
        <v>6858.2375478927197</v>
      </c>
      <c r="K6" s="15">
        <f>AVERAGE(G6:J6)</f>
        <v>6515.9190293742013</v>
      </c>
      <c r="L6" s="16">
        <v>64.8</v>
      </c>
      <c r="M6" s="17">
        <v>58.7</v>
      </c>
      <c r="N6" s="17"/>
      <c r="O6" s="18">
        <v>58.3</v>
      </c>
      <c r="P6" s="19">
        <f>AVERAGE(L6:O6)</f>
        <v>60.6</v>
      </c>
      <c r="Q6" s="16">
        <v>15.3</v>
      </c>
      <c r="R6" s="17"/>
      <c r="S6" s="17"/>
      <c r="T6" s="18">
        <v>12.4</v>
      </c>
      <c r="U6" s="19">
        <f>AVERAGE(Q6:T6)</f>
        <v>13.850000000000001</v>
      </c>
      <c r="V6" s="20"/>
      <c r="W6" s="17"/>
      <c r="X6" s="17"/>
      <c r="Y6" s="18"/>
      <c r="Z6" s="19"/>
      <c r="AB6" s="21">
        <v>1</v>
      </c>
      <c r="AC6" s="21" t="s">
        <v>16</v>
      </c>
      <c r="AD6" s="22">
        <v>6516</v>
      </c>
      <c r="AE6" s="21" t="s">
        <v>15</v>
      </c>
    </row>
    <row r="7" spans="2:31" ht="12" customHeight="1" x14ac:dyDescent="0.25">
      <c r="B7" s="23">
        <v>2</v>
      </c>
      <c r="C7" s="21">
        <v>2</v>
      </c>
      <c r="D7" s="110"/>
      <c r="E7" s="110"/>
      <c r="F7" s="24" t="s">
        <v>17</v>
      </c>
      <c r="G7" s="25">
        <v>4178.5951468710082</v>
      </c>
      <c r="H7" s="26">
        <v>5421.2413793103451</v>
      </c>
      <c r="I7" s="26">
        <v>7741.7931034482754</v>
      </c>
      <c r="J7" s="27">
        <v>6241.7276210379659</v>
      </c>
      <c r="K7" s="28">
        <f t="shared" ref="K7:K21" si="0">AVERAGE(G7:J7)</f>
        <v>5895.839312666898</v>
      </c>
      <c r="L7" s="29">
        <v>58.4</v>
      </c>
      <c r="M7" s="30">
        <v>56.9</v>
      </c>
      <c r="N7" s="30"/>
      <c r="O7" s="31">
        <v>60.2</v>
      </c>
      <c r="P7" s="32">
        <f t="shared" ref="P7:P67" si="1">AVERAGE(L7:O7)</f>
        <v>58.5</v>
      </c>
      <c r="Q7" s="29">
        <v>15.8</v>
      </c>
      <c r="R7" s="30"/>
      <c r="S7" s="30"/>
      <c r="T7" s="31">
        <v>13.1</v>
      </c>
      <c r="U7" s="32">
        <f t="shared" ref="U7:U21" si="2">AVERAGE(Q7:T7)</f>
        <v>14.45</v>
      </c>
      <c r="V7" s="33"/>
      <c r="W7" s="30"/>
      <c r="X7" s="30"/>
      <c r="Y7" s="31"/>
      <c r="Z7" s="32"/>
      <c r="AB7" s="21">
        <v>2</v>
      </c>
      <c r="AC7" s="21" t="s">
        <v>18</v>
      </c>
      <c r="AD7" s="22">
        <v>6371</v>
      </c>
      <c r="AE7" s="21" t="s">
        <v>19</v>
      </c>
    </row>
    <row r="8" spans="2:31" ht="12" customHeight="1" x14ac:dyDescent="0.25">
      <c r="B8" s="23">
        <v>3</v>
      </c>
      <c r="C8" s="21">
        <v>3</v>
      </c>
      <c r="D8" s="110"/>
      <c r="E8" s="110" t="s">
        <v>19</v>
      </c>
      <c r="F8" s="24" t="s">
        <v>20</v>
      </c>
      <c r="G8" s="25">
        <v>5622.6138782460612</v>
      </c>
      <c r="H8" s="26">
        <v>5581.6551724137917</v>
      </c>
      <c r="I8" s="26">
        <v>6894.3448275862074</v>
      </c>
      <c r="J8" s="27">
        <v>6010.9717868338548</v>
      </c>
      <c r="K8" s="28">
        <f t="shared" si="0"/>
        <v>6027.3964162699785</v>
      </c>
      <c r="L8" s="29">
        <v>67.7</v>
      </c>
      <c r="M8" s="30">
        <v>59.8</v>
      </c>
      <c r="N8" s="30"/>
      <c r="O8" s="31">
        <v>65.099999999999994</v>
      </c>
      <c r="P8" s="32">
        <f t="shared" si="1"/>
        <v>64.2</v>
      </c>
      <c r="Q8" s="29">
        <v>13.3</v>
      </c>
      <c r="R8" s="30"/>
      <c r="S8" s="30"/>
      <c r="T8" s="31">
        <v>11.7</v>
      </c>
      <c r="U8" s="32">
        <f t="shared" si="2"/>
        <v>12.5</v>
      </c>
      <c r="V8" s="33"/>
      <c r="W8" s="30"/>
      <c r="X8" s="30"/>
      <c r="Y8" s="31"/>
      <c r="Z8" s="32"/>
      <c r="AB8" s="21">
        <v>3</v>
      </c>
      <c r="AC8" s="21" t="s">
        <v>21</v>
      </c>
      <c r="AD8" s="22">
        <v>6275</v>
      </c>
      <c r="AE8" s="21" t="s">
        <v>22</v>
      </c>
    </row>
    <row r="9" spans="2:31" ht="12" customHeight="1" x14ac:dyDescent="0.25">
      <c r="B9" s="23">
        <v>4</v>
      </c>
      <c r="C9" s="21">
        <v>4</v>
      </c>
      <c r="D9" s="110"/>
      <c r="E9" s="110"/>
      <c r="F9" s="24" t="s">
        <v>18</v>
      </c>
      <c r="G9" s="25">
        <v>4874.2103022562787</v>
      </c>
      <c r="H9" s="26">
        <v>5462.8965517241386</v>
      </c>
      <c r="I9" s="26">
        <v>9093.8850574712651</v>
      </c>
      <c r="J9" s="27">
        <v>6051.7241379310344</v>
      </c>
      <c r="K9" s="28">
        <f t="shared" si="0"/>
        <v>6370.6790123456794</v>
      </c>
      <c r="L9" s="29">
        <v>67.5</v>
      </c>
      <c r="M9" s="30">
        <v>61.2</v>
      </c>
      <c r="N9" s="30"/>
      <c r="O9" s="31">
        <v>62</v>
      </c>
      <c r="P9" s="32">
        <f t="shared" si="1"/>
        <v>63.566666666666663</v>
      </c>
      <c r="Q9" s="29">
        <v>13.6</v>
      </c>
      <c r="R9" s="30"/>
      <c r="S9" s="30"/>
      <c r="T9" s="31">
        <v>12.3</v>
      </c>
      <c r="U9" s="32">
        <f t="shared" si="2"/>
        <v>12.95</v>
      </c>
      <c r="V9" s="33"/>
      <c r="W9" s="30"/>
      <c r="X9" s="30"/>
      <c r="Y9" s="31"/>
      <c r="Z9" s="32"/>
      <c r="AB9" s="21">
        <v>4</v>
      </c>
      <c r="AC9" s="21" t="s">
        <v>23</v>
      </c>
      <c r="AD9" s="22">
        <v>6088</v>
      </c>
      <c r="AE9" s="21" t="s">
        <v>24</v>
      </c>
    </row>
    <row r="10" spans="2:31" ht="12" customHeight="1" x14ac:dyDescent="0.25">
      <c r="B10" s="23">
        <v>5</v>
      </c>
      <c r="C10" s="21">
        <v>5</v>
      </c>
      <c r="D10" s="110"/>
      <c r="E10" s="110"/>
      <c r="F10" s="24" t="s">
        <v>25</v>
      </c>
      <c r="G10" s="25">
        <v>5008.4291187739464</v>
      </c>
      <c r="H10" s="26">
        <v>5542.0689655172418</v>
      </c>
      <c r="I10" s="26">
        <v>5741.6091954023004</v>
      </c>
      <c r="J10" s="27">
        <v>5455.4162312783001</v>
      </c>
      <c r="K10" s="28">
        <f t="shared" si="0"/>
        <v>5436.8808777429476</v>
      </c>
      <c r="L10" s="29">
        <v>67.5</v>
      </c>
      <c r="M10" s="30">
        <v>59.7</v>
      </c>
      <c r="N10" s="30"/>
      <c r="O10" s="31">
        <v>61</v>
      </c>
      <c r="P10" s="32">
        <f t="shared" si="1"/>
        <v>62.733333333333327</v>
      </c>
      <c r="Q10" s="29">
        <v>13.8</v>
      </c>
      <c r="R10" s="30"/>
      <c r="S10" s="30"/>
      <c r="T10" s="31">
        <v>11.4</v>
      </c>
      <c r="U10" s="32">
        <f t="shared" si="2"/>
        <v>12.600000000000001</v>
      </c>
      <c r="V10" s="33"/>
      <c r="W10" s="30"/>
      <c r="X10" s="30"/>
      <c r="Y10" s="31"/>
      <c r="Z10" s="32"/>
      <c r="AB10" s="21">
        <v>5</v>
      </c>
      <c r="AC10" s="21" t="s">
        <v>26</v>
      </c>
      <c r="AD10" s="22">
        <v>6027</v>
      </c>
      <c r="AE10" s="21" t="s">
        <v>19</v>
      </c>
    </row>
    <row r="11" spans="2:31" ht="12" customHeight="1" x14ac:dyDescent="0.25">
      <c r="B11" s="23">
        <v>6</v>
      </c>
      <c r="C11" s="21">
        <v>6</v>
      </c>
      <c r="D11" s="110"/>
      <c r="E11" s="110" t="s">
        <v>27</v>
      </c>
      <c r="F11" s="24" t="s">
        <v>28</v>
      </c>
      <c r="G11" s="25">
        <v>4967.5606641123877</v>
      </c>
      <c r="H11" s="26">
        <v>4627.7701149425284</v>
      </c>
      <c r="I11" s="26">
        <v>6576.5517241379312</v>
      </c>
      <c r="J11" s="27">
        <v>6487.9832810867301</v>
      </c>
      <c r="K11" s="28">
        <f t="shared" si="0"/>
        <v>5664.9664460698941</v>
      </c>
      <c r="L11" s="29">
        <v>66.400000000000006</v>
      </c>
      <c r="M11" s="30">
        <v>60</v>
      </c>
      <c r="N11" s="30"/>
      <c r="O11" s="31">
        <v>60.7</v>
      </c>
      <c r="P11" s="32">
        <f t="shared" si="1"/>
        <v>62.366666666666674</v>
      </c>
      <c r="Q11" s="29">
        <v>13.6</v>
      </c>
      <c r="R11" s="30"/>
      <c r="S11" s="30"/>
      <c r="T11" s="31">
        <v>12.3</v>
      </c>
      <c r="U11" s="32">
        <f t="shared" si="2"/>
        <v>12.95</v>
      </c>
      <c r="V11" s="33"/>
      <c r="W11" s="30"/>
      <c r="X11" s="30"/>
      <c r="Y11" s="31"/>
      <c r="Z11" s="32"/>
      <c r="AB11" s="3"/>
      <c r="AC11" s="3"/>
      <c r="AD11" s="3"/>
      <c r="AE11" s="3"/>
    </row>
    <row r="12" spans="2:31" ht="12" customHeight="1" x14ac:dyDescent="0.25">
      <c r="B12" s="23">
        <v>7</v>
      </c>
      <c r="C12" s="21">
        <v>7</v>
      </c>
      <c r="D12" s="110"/>
      <c r="E12" s="110"/>
      <c r="F12" s="24" t="s">
        <v>29</v>
      </c>
      <c r="G12" s="25">
        <v>5206.1643252447857</v>
      </c>
      <c r="H12" s="26">
        <v>4720</v>
      </c>
      <c r="I12" s="26">
        <v>7104.2942528735621</v>
      </c>
      <c r="J12" s="27">
        <v>6796.9348659003826</v>
      </c>
      <c r="K12" s="28">
        <f t="shared" si="0"/>
        <v>5956.8483610046824</v>
      </c>
      <c r="L12" s="29">
        <v>61</v>
      </c>
      <c r="M12" s="30">
        <v>60.3</v>
      </c>
      <c r="N12" s="30"/>
      <c r="O12" s="31">
        <v>61</v>
      </c>
      <c r="P12" s="32">
        <f t="shared" si="1"/>
        <v>60.766666666666673</v>
      </c>
      <c r="Q12" s="29">
        <v>13.5</v>
      </c>
      <c r="R12" s="30"/>
      <c r="S12" s="30"/>
      <c r="T12" s="31">
        <v>12</v>
      </c>
      <c r="U12" s="32">
        <f t="shared" si="2"/>
        <v>12.75</v>
      </c>
      <c r="V12" s="33"/>
      <c r="W12" s="30"/>
      <c r="X12" s="30"/>
      <c r="Y12" s="31"/>
      <c r="Z12" s="32"/>
      <c r="AB12" s="3"/>
      <c r="AC12" s="3"/>
      <c r="AD12" s="3"/>
      <c r="AE12" s="3"/>
    </row>
    <row r="13" spans="2:31" ht="12" customHeight="1" x14ac:dyDescent="0.25">
      <c r="B13" s="23">
        <v>8</v>
      </c>
      <c r="C13" s="21">
        <v>8</v>
      </c>
      <c r="D13" s="110"/>
      <c r="E13" s="110" t="s">
        <v>30</v>
      </c>
      <c r="F13" s="24" t="s">
        <v>31</v>
      </c>
      <c r="G13" s="25">
        <v>4973.350361856109</v>
      </c>
      <c r="H13" s="26">
        <v>4637.0114942528735</v>
      </c>
      <c r="I13" s="26">
        <v>5742.0505747126444</v>
      </c>
      <c r="J13" s="27">
        <v>5015.673981191223</v>
      </c>
      <c r="K13" s="28">
        <f t="shared" si="0"/>
        <v>5092.0216030032125</v>
      </c>
      <c r="L13" s="29">
        <v>63.1</v>
      </c>
      <c r="M13" s="30">
        <v>59.7</v>
      </c>
      <c r="N13" s="30"/>
      <c r="O13" s="31">
        <v>58.1</v>
      </c>
      <c r="P13" s="32">
        <f t="shared" si="1"/>
        <v>60.300000000000004</v>
      </c>
      <c r="Q13" s="29">
        <v>15.3</v>
      </c>
      <c r="R13" s="30"/>
      <c r="S13" s="30"/>
      <c r="T13" s="31">
        <v>13.2</v>
      </c>
      <c r="U13" s="32">
        <f t="shared" si="2"/>
        <v>14.25</v>
      </c>
      <c r="V13" s="33"/>
      <c r="W13" s="30"/>
      <c r="X13" s="30"/>
      <c r="Y13" s="31"/>
      <c r="Z13" s="32"/>
      <c r="AB13" s="3"/>
      <c r="AC13" s="3"/>
      <c r="AD13" s="3"/>
      <c r="AE13" s="3"/>
    </row>
    <row r="14" spans="2:31" ht="12" customHeight="1" x14ac:dyDescent="0.25">
      <c r="B14" s="23">
        <v>9</v>
      </c>
      <c r="C14" s="21">
        <v>9</v>
      </c>
      <c r="D14" s="110"/>
      <c r="E14" s="110"/>
      <c r="F14" s="24" t="s">
        <v>32</v>
      </c>
      <c r="G14" s="25">
        <v>5407.98637718178</v>
      </c>
      <c r="H14" s="26">
        <v>4629.333333333333</v>
      </c>
      <c r="I14" s="26">
        <v>6404.9655172413786</v>
      </c>
      <c r="J14" s="27">
        <v>5323.2323232323233</v>
      </c>
      <c r="K14" s="28">
        <f t="shared" si="0"/>
        <v>5441.3793877472035</v>
      </c>
      <c r="L14" s="29">
        <v>61.2</v>
      </c>
      <c r="M14" s="30">
        <v>57.4</v>
      </c>
      <c r="N14" s="30"/>
      <c r="O14" s="31">
        <v>56.6</v>
      </c>
      <c r="P14" s="32">
        <f t="shared" si="1"/>
        <v>58.4</v>
      </c>
      <c r="Q14" s="29">
        <v>14.6</v>
      </c>
      <c r="R14" s="30"/>
      <c r="S14" s="30"/>
      <c r="T14" s="31">
        <v>12.6</v>
      </c>
      <c r="U14" s="32">
        <f t="shared" si="2"/>
        <v>13.6</v>
      </c>
      <c r="V14" s="33"/>
      <c r="W14" s="30"/>
      <c r="X14" s="30"/>
      <c r="Y14" s="31"/>
      <c r="Z14" s="32"/>
      <c r="AB14" s="3"/>
      <c r="AC14" s="3"/>
      <c r="AD14" s="3"/>
      <c r="AE14" s="3"/>
    </row>
    <row r="15" spans="2:31" ht="12" customHeight="1" x14ac:dyDescent="0.25">
      <c r="B15" s="23">
        <v>10</v>
      </c>
      <c r="C15" s="21">
        <v>10</v>
      </c>
      <c r="D15" s="110"/>
      <c r="E15" s="21" t="s">
        <v>33</v>
      </c>
      <c r="F15" s="24" t="s">
        <v>34</v>
      </c>
      <c r="G15" s="25">
        <v>4873.290762026395</v>
      </c>
      <c r="H15" s="26">
        <v>5203.8620689655181</v>
      </c>
      <c r="I15" s="26" t="s">
        <v>35</v>
      </c>
      <c r="J15" s="27">
        <v>6172.0654824103094</v>
      </c>
      <c r="K15" s="28">
        <f t="shared" si="0"/>
        <v>5416.4061044674072</v>
      </c>
      <c r="L15" s="29">
        <v>62.5</v>
      </c>
      <c r="M15" s="30">
        <v>60</v>
      </c>
      <c r="N15" s="30"/>
      <c r="O15" s="31">
        <v>60.8</v>
      </c>
      <c r="P15" s="32">
        <f t="shared" si="1"/>
        <v>61.1</v>
      </c>
      <c r="Q15" s="29">
        <v>14.4</v>
      </c>
      <c r="R15" s="30"/>
      <c r="S15" s="30"/>
      <c r="T15" s="31">
        <v>11.8</v>
      </c>
      <c r="U15" s="32">
        <f t="shared" si="2"/>
        <v>13.100000000000001</v>
      </c>
      <c r="V15" s="33"/>
      <c r="W15" s="30"/>
      <c r="X15" s="30"/>
      <c r="Y15" s="31"/>
      <c r="Z15" s="32"/>
      <c r="AB15" s="3"/>
      <c r="AC15" s="3"/>
      <c r="AD15" s="3"/>
      <c r="AE15" s="3"/>
    </row>
    <row r="16" spans="2:31" ht="12" customHeight="1" x14ac:dyDescent="0.25">
      <c r="B16" s="23">
        <v>11</v>
      </c>
      <c r="C16" s="21">
        <v>11</v>
      </c>
      <c r="D16" s="110"/>
      <c r="E16" s="21" t="s">
        <v>24</v>
      </c>
      <c r="F16" s="24" t="s">
        <v>23</v>
      </c>
      <c r="G16" s="25">
        <v>4539.8041719880794</v>
      </c>
      <c r="H16" s="26">
        <v>4329.9310344827591</v>
      </c>
      <c r="I16" s="26">
        <v>8717.4620689655167</v>
      </c>
      <c r="J16" s="27">
        <v>6766.2835249042137</v>
      </c>
      <c r="K16" s="28">
        <f t="shared" si="0"/>
        <v>6088.3702000851426</v>
      </c>
      <c r="L16" s="29">
        <v>62.4</v>
      </c>
      <c r="M16" s="30">
        <v>55.9</v>
      </c>
      <c r="N16" s="30"/>
      <c r="O16" s="31">
        <v>60.7</v>
      </c>
      <c r="P16" s="32">
        <f t="shared" si="1"/>
        <v>59.666666666666664</v>
      </c>
      <c r="Q16" s="29">
        <v>14</v>
      </c>
      <c r="R16" s="30"/>
      <c r="S16" s="30"/>
      <c r="T16" s="31">
        <v>11.6</v>
      </c>
      <c r="U16" s="32">
        <f t="shared" si="2"/>
        <v>12.8</v>
      </c>
      <c r="V16" s="33"/>
      <c r="W16" s="30"/>
      <c r="X16" s="30"/>
      <c r="Y16" s="31"/>
      <c r="Z16" s="32"/>
      <c r="AB16" s="3"/>
      <c r="AC16" s="3"/>
      <c r="AD16" s="3"/>
      <c r="AE16" s="3"/>
    </row>
    <row r="17" spans="2:31" ht="12" customHeight="1" x14ac:dyDescent="0.25">
      <c r="B17" s="23">
        <v>12</v>
      </c>
      <c r="C17" s="21">
        <v>12</v>
      </c>
      <c r="D17" s="110"/>
      <c r="E17" s="21" t="s">
        <v>36</v>
      </c>
      <c r="F17" s="24" t="s">
        <v>37</v>
      </c>
      <c r="G17" s="25">
        <v>5313.6483610046826</v>
      </c>
      <c r="H17" s="26">
        <v>5414.9885057471256</v>
      </c>
      <c r="I17" s="26">
        <v>6899.457471264368</v>
      </c>
      <c r="J17" s="27">
        <v>6199.9303378613722</v>
      </c>
      <c r="K17" s="28">
        <f t="shared" si="0"/>
        <v>5957.0061689693875</v>
      </c>
      <c r="L17" s="29">
        <v>64.8</v>
      </c>
      <c r="M17" s="30">
        <v>61.4</v>
      </c>
      <c r="N17" s="30"/>
      <c r="O17" s="31">
        <v>59.1</v>
      </c>
      <c r="P17" s="32">
        <f t="shared" si="1"/>
        <v>61.766666666666659</v>
      </c>
      <c r="Q17" s="29">
        <v>14</v>
      </c>
      <c r="R17" s="30"/>
      <c r="S17" s="30"/>
      <c r="T17" s="31">
        <v>12</v>
      </c>
      <c r="U17" s="32">
        <f t="shared" si="2"/>
        <v>13</v>
      </c>
      <c r="V17" s="33"/>
      <c r="W17" s="30"/>
      <c r="X17" s="30"/>
      <c r="Y17" s="31"/>
      <c r="Z17" s="32"/>
      <c r="AB17" s="3"/>
      <c r="AC17" s="3"/>
      <c r="AD17" s="3"/>
      <c r="AE17" s="3"/>
    </row>
    <row r="18" spans="2:31" ht="12" customHeight="1" x14ac:dyDescent="0.25">
      <c r="B18" s="23">
        <v>13</v>
      </c>
      <c r="C18" s="21">
        <v>13</v>
      </c>
      <c r="D18" s="110"/>
      <c r="E18" s="21" t="s">
        <v>22</v>
      </c>
      <c r="F18" s="24" t="s">
        <v>21</v>
      </c>
      <c r="G18" s="25">
        <v>5278.1609195402298</v>
      </c>
      <c r="H18" s="26">
        <v>5140.2298850574716</v>
      </c>
      <c r="I18" s="26">
        <v>7617.1034482758614</v>
      </c>
      <c r="J18" s="27">
        <v>7065.8307210031353</v>
      </c>
      <c r="K18" s="28">
        <f t="shared" si="0"/>
        <v>6275.3312434691743</v>
      </c>
      <c r="L18" s="29">
        <v>66</v>
      </c>
      <c r="M18" s="30">
        <v>60.8</v>
      </c>
      <c r="N18" s="30"/>
      <c r="O18" s="31">
        <v>62.6</v>
      </c>
      <c r="P18" s="32">
        <f t="shared" si="1"/>
        <v>63.133333333333333</v>
      </c>
      <c r="Q18" s="29">
        <v>14.8</v>
      </c>
      <c r="R18" s="30"/>
      <c r="S18" s="30"/>
      <c r="T18" s="31">
        <v>12.7</v>
      </c>
      <c r="U18" s="32">
        <f t="shared" si="2"/>
        <v>13.75</v>
      </c>
      <c r="V18" s="33"/>
      <c r="W18" s="30"/>
      <c r="X18" s="30"/>
      <c r="Y18" s="31"/>
      <c r="Z18" s="32"/>
      <c r="AB18" s="3"/>
      <c r="AC18" s="3"/>
      <c r="AD18" s="3"/>
      <c r="AE18" s="3"/>
    </row>
    <row r="19" spans="2:31" ht="12" customHeight="1" x14ac:dyDescent="0.25">
      <c r="B19" s="23">
        <v>14</v>
      </c>
      <c r="C19" s="21">
        <v>14</v>
      </c>
      <c r="D19" s="110"/>
      <c r="E19" s="110" t="s">
        <v>24</v>
      </c>
      <c r="F19" s="24">
        <v>565</v>
      </c>
      <c r="G19" s="25">
        <v>4764.8871860366116</v>
      </c>
      <c r="H19" s="26" t="s">
        <v>35</v>
      </c>
      <c r="I19" s="26" t="s">
        <v>35</v>
      </c>
      <c r="J19" s="27">
        <v>6078.8923719958202</v>
      </c>
      <c r="K19" s="28">
        <f t="shared" si="0"/>
        <v>5421.8897790162155</v>
      </c>
      <c r="L19" s="29">
        <v>64.7</v>
      </c>
      <c r="M19" s="30" t="s">
        <v>35</v>
      </c>
      <c r="N19" s="30"/>
      <c r="O19" s="31">
        <v>57.7</v>
      </c>
      <c r="P19" s="32">
        <f t="shared" si="1"/>
        <v>61.2</v>
      </c>
      <c r="Q19" s="29">
        <v>15.8</v>
      </c>
      <c r="R19" s="30"/>
      <c r="S19" s="30"/>
      <c r="T19" s="31">
        <v>13.1</v>
      </c>
      <c r="U19" s="32">
        <f t="shared" si="2"/>
        <v>14.45</v>
      </c>
      <c r="V19" s="33"/>
      <c r="W19" s="30"/>
      <c r="X19" s="30"/>
      <c r="Y19" s="31"/>
      <c r="Z19" s="32"/>
      <c r="AB19" s="3"/>
      <c r="AC19" s="3"/>
      <c r="AD19" s="3"/>
      <c r="AE19" s="3"/>
    </row>
    <row r="20" spans="2:31" ht="12" customHeight="1" x14ac:dyDescent="0.25">
      <c r="B20" s="23">
        <v>15</v>
      </c>
      <c r="C20" s="21">
        <v>15</v>
      </c>
      <c r="D20" s="110"/>
      <c r="E20" s="110"/>
      <c r="F20" s="24" t="s">
        <v>38</v>
      </c>
      <c r="G20" s="25">
        <v>4080.6470838654745</v>
      </c>
      <c r="H20" s="26" t="s">
        <v>35</v>
      </c>
      <c r="I20" s="26" t="s">
        <v>35</v>
      </c>
      <c r="J20" s="27">
        <v>5734.9355625217686</v>
      </c>
      <c r="K20" s="28">
        <f t="shared" si="0"/>
        <v>4907.7913231936218</v>
      </c>
      <c r="L20" s="29">
        <v>64</v>
      </c>
      <c r="M20" s="30" t="s">
        <v>35</v>
      </c>
      <c r="N20" s="30"/>
      <c r="O20" s="31">
        <v>58.3</v>
      </c>
      <c r="P20" s="32">
        <f t="shared" si="1"/>
        <v>61.15</v>
      </c>
      <c r="Q20" s="29">
        <v>15.5</v>
      </c>
      <c r="R20" s="30"/>
      <c r="S20" s="30"/>
      <c r="T20" s="31">
        <v>13.4</v>
      </c>
      <c r="U20" s="32">
        <f t="shared" si="2"/>
        <v>14.45</v>
      </c>
      <c r="V20" s="33"/>
      <c r="W20" s="30"/>
      <c r="X20" s="30"/>
      <c r="Y20" s="31"/>
      <c r="Z20" s="32"/>
      <c r="AB20" s="3"/>
      <c r="AC20" s="3"/>
      <c r="AD20" s="3"/>
      <c r="AE20" s="3"/>
    </row>
    <row r="21" spans="2:31" ht="12" customHeight="1" thickBot="1" x14ac:dyDescent="0.3">
      <c r="B21" s="34">
        <v>16</v>
      </c>
      <c r="C21" s="35">
        <v>16</v>
      </c>
      <c r="D21" s="111"/>
      <c r="E21" s="35" t="s">
        <v>30</v>
      </c>
      <c r="F21" s="36" t="s">
        <v>39</v>
      </c>
      <c r="G21" s="37">
        <v>5189.2039165602382</v>
      </c>
      <c r="H21" s="38" t="s">
        <v>35</v>
      </c>
      <c r="I21" s="38" t="s">
        <v>35</v>
      </c>
      <c r="J21" s="39">
        <v>4904.2145593869745</v>
      </c>
      <c r="K21" s="40">
        <f t="shared" si="0"/>
        <v>5046.7092379736059</v>
      </c>
      <c r="L21" s="41">
        <v>64.900000000000006</v>
      </c>
      <c r="M21" s="42" t="s">
        <v>35</v>
      </c>
      <c r="N21" s="42"/>
      <c r="O21" s="43">
        <v>59</v>
      </c>
      <c r="P21" s="44">
        <f t="shared" si="1"/>
        <v>61.95</v>
      </c>
      <c r="Q21" s="41">
        <v>14.2</v>
      </c>
      <c r="R21" s="42"/>
      <c r="S21" s="42"/>
      <c r="T21" s="43">
        <v>12.3</v>
      </c>
      <c r="U21" s="44">
        <f t="shared" si="2"/>
        <v>13.25</v>
      </c>
      <c r="V21" s="45"/>
      <c r="W21" s="42"/>
      <c r="X21" s="42"/>
      <c r="Y21" s="43"/>
      <c r="Z21" s="44"/>
      <c r="AB21" s="3"/>
      <c r="AC21" s="3"/>
      <c r="AD21" s="3"/>
      <c r="AE21" s="3"/>
    </row>
    <row r="22" spans="2:31" s="59" customFormat="1" ht="12" customHeight="1" thickBot="1" x14ac:dyDescent="0.3">
      <c r="B22" s="105" t="s">
        <v>40</v>
      </c>
      <c r="C22" s="106"/>
      <c r="D22" s="106"/>
      <c r="E22" s="106"/>
      <c r="F22" s="107"/>
      <c r="G22" s="46">
        <f>AVERAGE(G6:G21)</f>
        <v>4998.1247339293313</v>
      </c>
      <c r="H22" s="47">
        <f>AVERAGE(H6:H21)</f>
        <v>5141.386383731211</v>
      </c>
      <c r="I22" s="47">
        <f>AVERAGE(I6:I21)</f>
        <v>7160.0398467432933</v>
      </c>
      <c r="J22" s="48">
        <f>AVERAGE(J6:J21)</f>
        <v>6072.7533960292585</v>
      </c>
      <c r="K22" s="49">
        <f>AVERAGE(G6:J21)</f>
        <v>5787.5886180484667</v>
      </c>
      <c r="L22" s="50">
        <f>AVERAGE(L6:L21)</f>
        <v>64.181250000000006</v>
      </c>
      <c r="M22" s="51">
        <f t="shared" ref="M22:T22" si="3">AVERAGE(M6:M21)</f>
        <v>59.369230769230754</v>
      </c>
      <c r="N22" s="51"/>
      <c r="O22" s="52">
        <f t="shared" si="3"/>
        <v>60.075000000000003</v>
      </c>
      <c r="P22" s="53">
        <v>61.3</v>
      </c>
      <c r="Q22" s="54">
        <f t="shared" si="3"/>
        <v>14.468750000000002</v>
      </c>
      <c r="R22" s="55"/>
      <c r="S22" s="55"/>
      <c r="T22" s="56">
        <f t="shared" si="3"/>
        <v>12.36875</v>
      </c>
      <c r="U22" s="57">
        <v>13.4</v>
      </c>
      <c r="V22" s="58"/>
      <c r="W22" s="51"/>
      <c r="X22" s="51"/>
      <c r="Y22" s="52"/>
      <c r="Z22" s="53"/>
      <c r="AB22" s="60"/>
      <c r="AC22" s="60"/>
      <c r="AD22" s="60"/>
      <c r="AE22" s="60"/>
    </row>
    <row r="23" spans="2:31" ht="12" customHeight="1" x14ac:dyDescent="0.25">
      <c r="B23" s="9">
        <v>17</v>
      </c>
      <c r="C23" s="10">
        <v>1</v>
      </c>
      <c r="D23" s="109" t="s">
        <v>41</v>
      </c>
      <c r="E23" s="10" t="s">
        <v>42</v>
      </c>
      <c r="F23" s="11" t="s">
        <v>43</v>
      </c>
      <c r="G23" s="61">
        <v>5872.4563644103873</v>
      </c>
      <c r="H23" s="62">
        <v>5788.6360463492956</v>
      </c>
      <c r="I23" s="62">
        <v>7675.9190652607585</v>
      </c>
      <c r="J23" s="63">
        <v>7360.2925809822373</v>
      </c>
      <c r="K23" s="64">
        <f>AVERAGE(G23:J23)</f>
        <v>6674.3260142506697</v>
      </c>
      <c r="L23" s="65">
        <v>69.599999999999994</v>
      </c>
      <c r="M23" s="66">
        <v>68.5</v>
      </c>
      <c r="N23" s="67">
        <v>67.900000000000006</v>
      </c>
      <c r="O23" s="68">
        <v>69.599999999999994</v>
      </c>
      <c r="P23" s="69">
        <f>AVERAGE(L23:O23)</f>
        <v>68.900000000000006</v>
      </c>
      <c r="Q23" s="20">
        <v>12.5</v>
      </c>
      <c r="R23" s="17">
        <v>12.3</v>
      </c>
      <c r="S23" s="17">
        <v>12.4</v>
      </c>
      <c r="T23" s="18">
        <v>12.1</v>
      </c>
      <c r="U23" s="19">
        <f>AVERAGE(Q23:T23)</f>
        <v>12.325000000000001</v>
      </c>
      <c r="V23" s="65">
        <v>23.1</v>
      </c>
      <c r="W23" s="66">
        <v>23</v>
      </c>
      <c r="X23" s="66">
        <v>23.2</v>
      </c>
      <c r="Y23" s="68">
        <v>20.7</v>
      </c>
      <c r="Z23" s="69">
        <f>AVERAGE(V23:Y23)</f>
        <v>22.5</v>
      </c>
      <c r="AB23" s="21">
        <v>1</v>
      </c>
      <c r="AC23" s="21" t="s">
        <v>44</v>
      </c>
      <c r="AD23" s="22">
        <v>7833.9098478440173</v>
      </c>
      <c r="AE23" s="21" t="s">
        <v>36</v>
      </c>
    </row>
    <row r="24" spans="2:31" ht="12" customHeight="1" x14ac:dyDescent="0.25">
      <c r="B24" s="23">
        <v>18</v>
      </c>
      <c r="C24" s="21">
        <v>2</v>
      </c>
      <c r="D24" s="110"/>
      <c r="E24" s="110" t="s">
        <v>15</v>
      </c>
      <c r="F24" s="24" t="s">
        <v>45</v>
      </c>
      <c r="G24" s="25">
        <v>5181.8475947211573</v>
      </c>
      <c r="H24" s="26">
        <v>5131.7701149425284</v>
      </c>
      <c r="I24" s="26">
        <v>8525.8858174218676</v>
      </c>
      <c r="J24" s="27">
        <v>6731.9749216300943</v>
      </c>
      <c r="K24" s="28">
        <f t="shared" ref="K24:K62" si="4">AVERAGE(G24:J24)</f>
        <v>6392.8696121789117</v>
      </c>
      <c r="L24" s="29">
        <v>71.7</v>
      </c>
      <c r="M24" s="30">
        <v>69.8</v>
      </c>
      <c r="N24" s="21">
        <v>71.099999999999994</v>
      </c>
      <c r="O24" s="31">
        <v>72</v>
      </c>
      <c r="P24" s="32">
        <f t="shared" ref="P24:P62" si="5">AVERAGE(L24:O24)</f>
        <v>71.150000000000006</v>
      </c>
      <c r="Q24" s="33">
        <v>12.5</v>
      </c>
      <c r="R24" s="30">
        <v>12.7</v>
      </c>
      <c r="S24" s="30">
        <v>13</v>
      </c>
      <c r="T24" s="31">
        <v>13.9</v>
      </c>
      <c r="U24" s="19">
        <f t="shared" ref="U24:U62" si="6">AVERAGE(Q24:T24)</f>
        <v>13.025</v>
      </c>
      <c r="V24" s="29">
        <v>28.1</v>
      </c>
      <c r="W24" s="30">
        <v>25.1</v>
      </c>
      <c r="X24" s="30">
        <v>25.6</v>
      </c>
      <c r="Y24" s="31">
        <v>23.9</v>
      </c>
      <c r="Z24" s="32">
        <f t="shared" ref="Z24:Z62" si="7">AVERAGE(V24:Y24)</f>
        <v>25.675000000000004</v>
      </c>
      <c r="AB24" s="21">
        <v>2</v>
      </c>
      <c r="AC24" s="21" t="s">
        <v>46</v>
      </c>
      <c r="AD24" s="22">
        <v>7600.7624335106057</v>
      </c>
      <c r="AE24" s="21" t="s">
        <v>47</v>
      </c>
    </row>
    <row r="25" spans="2:31" ht="12" customHeight="1" x14ac:dyDescent="0.25">
      <c r="B25" s="23">
        <v>19</v>
      </c>
      <c r="C25" s="21">
        <v>3</v>
      </c>
      <c r="D25" s="110"/>
      <c r="E25" s="110"/>
      <c r="F25" s="24" t="s">
        <v>48</v>
      </c>
      <c r="G25" s="25">
        <v>4977.3009791400591</v>
      </c>
      <c r="H25" s="26">
        <v>5353.8390804597702</v>
      </c>
      <c r="I25" s="26">
        <v>8888.3822551534158</v>
      </c>
      <c r="J25" s="27">
        <v>7734.1692789968665</v>
      </c>
      <c r="K25" s="28">
        <f t="shared" si="4"/>
        <v>6738.4228984375277</v>
      </c>
      <c r="L25" s="29">
        <v>71.7</v>
      </c>
      <c r="M25" s="30">
        <v>71.900000000000006</v>
      </c>
      <c r="N25" s="21">
        <v>70.8</v>
      </c>
      <c r="O25" s="31">
        <v>70.7</v>
      </c>
      <c r="P25" s="32">
        <f t="shared" si="5"/>
        <v>71.275000000000006</v>
      </c>
      <c r="Q25" s="33">
        <v>12</v>
      </c>
      <c r="R25" s="30">
        <v>11.6</v>
      </c>
      <c r="S25" s="30">
        <v>10.7</v>
      </c>
      <c r="T25" s="31">
        <v>12.1</v>
      </c>
      <c r="U25" s="19">
        <f t="shared" si="6"/>
        <v>11.6</v>
      </c>
      <c r="V25" s="29">
        <v>24.1</v>
      </c>
      <c r="W25" s="30">
        <v>26.5</v>
      </c>
      <c r="X25" s="30">
        <v>26.5</v>
      </c>
      <c r="Y25" s="31">
        <v>23.7</v>
      </c>
      <c r="Z25" s="32">
        <f t="shared" si="7"/>
        <v>25.2</v>
      </c>
      <c r="AB25" s="21">
        <v>3</v>
      </c>
      <c r="AC25" s="21" t="s">
        <v>49</v>
      </c>
      <c r="AD25" s="22">
        <v>7501.7890956135461</v>
      </c>
      <c r="AE25" s="21" t="s">
        <v>36</v>
      </c>
    </row>
    <row r="26" spans="2:31" ht="12" customHeight="1" x14ac:dyDescent="0.25">
      <c r="B26" s="23">
        <v>20</v>
      </c>
      <c r="C26" s="21">
        <v>4</v>
      </c>
      <c r="D26" s="110"/>
      <c r="E26" s="110"/>
      <c r="F26" s="24" t="s">
        <v>50</v>
      </c>
      <c r="G26" s="25">
        <v>6004.0868454661559</v>
      </c>
      <c r="H26" s="26">
        <v>6356.3218390804604</v>
      </c>
      <c r="I26" s="26">
        <v>9214.5150565213262</v>
      </c>
      <c r="J26" s="27">
        <v>6829.6760710553817</v>
      </c>
      <c r="K26" s="28">
        <f t="shared" si="4"/>
        <v>7101.1499530308311</v>
      </c>
      <c r="L26" s="29">
        <v>70.400000000000006</v>
      </c>
      <c r="M26" s="30">
        <v>71.5</v>
      </c>
      <c r="N26" s="21">
        <v>72.2</v>
      </c>
      <c r="O26" s="31">
        <v>73.2</v>
      </c>
      <c r="P26" s="32">
        <f t="shared" si="5"/>
        <v>71.825000000000003</v>
      </c>
      <c r="Q26" s="33">
        <v>12.2</v>
      </c>
      <c r="R26" s="30">
        <v>12.5</v>
      </c>
      <c r="S26" s="30">
        <v>13.8</v>
      </c>
      <c r="T26" s="31">
        <v>12.4</v>
      </c>
      <c r="U26" s="19">
        <f t="shared" si="6"/>
        <v>12.725</v>
      </c>
      <c r="V26" s="29">
        <v>26.3</v>
      </c>
      <c r="W26" s="30">
        <v>28.2</v>
      </c>
      <c r="X26" s="30">
        <v>26.2</v>
      </c>
      <c r="Y26" s="31">
        <v>23.9</v>
      </c>
      <c r="Z26" s="32">
        <f t="shared" si="7"/>
        <v>26.15</v>
      </c>
      <c r="AB26" s="21">
        <v>4</v>
      </c>
      <c r="AC26" s="21" t="s">
        <v>51</v>
      </c>
      <c r="AD26" s="22">
        <v>7475.006312041025</v>
      </c>
      <c r="AE26" s="21" t="s">
        <v>27</v>
      </c>
    </row>
    <row r="27" spans="2:31" ht="12" customHeight="1" x14ac:dyDescent="0.25">
      <c r="B27" s="23">
        <v>21</v>
      </c>
      <c r="C27" s="21">
        <v>5</v>
      </c>
      <c r="D27" s="110"/>
      <c r="E27" s="110"/>
      <c r="F27" s="24" t="s">
        <v>52</v>
      </c>
      <c r="G27" s="25">
        <v>5010.8812260536406</v>
      </c>
      <c r="H27" s="26">
        <v>5680.5517241379312</v>
      </c>
      <c r="I27" s="26">
        <v>8578.5123966942137</v>
      </c>
      <c r="J27" s="27">
        <v>7033.855799373041</v>
      </c>
      <c r="K27" s="28">
        <f t="shared" si="4"/>
        <v>6575.9502865647064</v>
      </c>
      <c r="L27" s="29">
        <v>73.2</v>
      </c>
      <c r="M27" s="30">
        <v>73.7</v>
      </c>
      <c r="N27" s="21">
        <v>75.2</v>
      </c>
      <c r="O27" s="31">
        <v>73.3</v>
      </c>
      <c r="P27" s="32">
        <f t="shared" si="5"/>
        <v>73.850000000000009</v>
      </c>
      <c r="Q27" s="33">
        <v>12.4</v>
      </c>
      <c r="R27" s="30">
        <v>12.9</v>
      </c>
      <c r="S27" s="30">
        <v>13</v>
      </c>
      <c r="T27" s="31">
        <v>11.5</v>
      </c>
      <c r="U27" s="19">
        <f>AVERAGE(Q27:T27)</f>
        <v>12.45</v>
      </c>
      <c r="V27" s="29">
        <v>24.7</v>
      </c>
      <c r="W27" s="30">
        <v>26.3</v>
      </c>
      <c r="X27" s="30">
        <v>26.6</v>
      </c>
      <c r="Y27" s="31">
        <v>24.8</v>
      </c>
      <c r="Z27" s="32">
        <f t="shared" si="7"/>
        <v>25.599999999999998</v>
      </c>
      <c r="AB27" s="21">
        <v>5</v>
      </c>
      <c r="AC27" s="21" t="s">
        <v>53</v>
      </c>
      <c r="AD27" s="22">
        <v>7471.0763149310151</v>
      </c>
      <c r="AE27" s="21" t="s">
        <v>27</v>
      </c>
    </row>
    <row r="28" spans="2:31" ht="12" customHeight="1" x14ac:dyDescent="0.25">
      <c r="B28" s="23">
        <v>22</v>
      </c>
      <c r="C28" s="21">
        <v>6</v>
      </c>
      <c r="D28" s="110"/>
      <c r="E28" s="110" t="s">
        <v>19</v>
      </c>
      <c r="F28" s="24" t="s">
        <v>54</v>
      </c>
      <c r="G28" s="25">
        <v>6063.7888463175823</v>
      </c>
      <c r="H28" s="26">
        <v>6768.7356321839088</v>
      </c>
      <c r="I28" s="26">
        <v>8594.2813717108384</v>
      </c>
      <c r="J28" s="27">
        <v>6703.2044583768729</v>
      </c>
      <c r="K28" s="28">
        <f t="shared" si="4"/>
        <v>7032.5025771473011</v>
      </c>
      <c r="L28" s="29">
        <v>74.599999999999994</v>
      </c>
      <c r="M28" s="30">
        <v>74.5</v>
      </c>
      <c r="N28" s="21">
        <v>73.5</v>
      </c>
      <c r="O28" s="31">
        <v>75.2</v>
      </c>
      <c r="P28" s="32">
        <f t="shared" si="5"/>
        <v>74.45</v>
      </c>
      <c r="Q28" s="33">
        <v>13</v>
      </c>
      <c r="R28" s="30">
        <v>14.3</v>
      </c>
      <c r="S28" s="30">
        <v>13.7</v>
      </c>
      <c r="T28" s="31">
        <v>12.9</v>
      </c>
      <c r="U28" s="19">
        <f t="shared" si="6"/>
        <v>13.475</v>
      </c>
      <c r="V28" s="29">
        <v>30.8</v>
      </c>
      <c r="W28" s="30">
        <v>29.7</v>
      </c>
      <c r="X28" s="30">
        <v>30</v>
      </c>
      <c r="Y28" s="31">
        <v>24.1</v>
      </c>
      <c r="Z28" s="32">
        <f t="shared" si="7"/>
        <v>28.65</v>
      </c>
      <c r="AB28" s="21">
        <v>6</v>
      </c>
      <c r="AC28" s="21" t="s">
        <v>55</v>
      </c>
      <c r="AD28" s="22">
        <v>7455.8112414051102</v>
      </c>
      <c r="AE28" s="21" t="s">
        <v>24</v>
      </c>
    </row>
    <row r="29" spans="2:31" ht="12" customHeight="1" x14ac:dyDescent="0.25">
      <c r="B29" s="23">
        <v>23</v>
      </c>
      <c r="C29" s="21">
        <v>7</v>
      </c>
      <c r="D29" s="110"/>
      <c r="E29" s="110"/>
      <c r="F29" s="24" t="s">
        <v>56</v>
      </c>
      <c r="G29" s="25">
        <v>4968.4461472967214</v>
      </c>
      <c r="H29" s="26">
        <v>6672.3218390804604</v>
      </c>
      <c r="I29" s="26">
        <v>8294.1008834425738</v>
      </c>
      <c r="J29" s="27">
        <v>6530.4075235109731</v>
      </c>
      <c r="K29" s="28">
        <f t="shared" si="4"/>
        <v>6616.3190983326822</v>
      </c>
      <c r="L29" s="29">
        <v>73.099999999999994</v>
      </c>
      <c r="M29" s="30">
        <v>75.2</v>
      </c>
      <c r="N29" s="21">
        <v>77.099999999999994</v>
      </c>
      <c r="O29" s="31">
        <v>75.8</v>
      </c>
      <c r="P29" s="32">
        <f t="shared" si="5"/>
        <v>75.3</v>
      </c>
      <c r="Q29" s="33">
        <v>12.9</v>
      </c>
      <c r="R29" s="30">
        <v>12.8</v>
      </c>
      <c r="S29" s="30">
        <v>12.7</v>
      </c>
      <c r="T29" s="31">
        <v>11.7</v>
      </c>
      <c r="U29" s="19">
        <f t="shared" si="6"/>
        <v>12.525000000000002</v>
      </c>
      <c r="V29" s="29">
        <v>27.4</v>
      </c>
      <c r="W29" s="30">
        <v>27.4</v>
      </c>
      <c r="X29" s="30">
        <v>31.2</v>
      </c>
      <c r="Y29" s="31">
        <v>24.5</v>
      </c>
      <c r="Z29" s="32">
        <f t="shared" si="7"/>
        <v>27.625</v>
      </c>
      <c r="AB29" s="21">
        <v>7</v>
      </c>
      <c r="AC29" s="21" t="s">
        <v>57</v>
      </c>
      <c r="AD29" s="22">
        <v>7365.5341643533902</v>
      </c>
      <c r="AE29" s="21" t="s">
        <v>42</v>
      </c>
    </row>
    <row r="30" spans="2:31" ht="12" customHeight="1" x14ac:dyDescent="0.25">
      <c r="B30" s="23">
        <v>24</v>
      </c>
      <c r="C30" s="21">
        <v>8</v>
      </c>
      <c r="D30" s="110"/>
      <c r="E30" s="110"/>
      <c r="F30" s="24" t="s">
        <v>58</v>
      </c>
      <c r="G30" s="25">
        <v>5194.4827586206911</v>
      </c>
      <c r="H30" s="26">
        <v>6512.5057471264372</v>
      </c>
      <c r="I30" s="26">
        <v>8609.29039612425</v>
      </c>
      <c r="J30" s="27">
        <v>7252.6645768025082</v>
      </c>
      <c r="K30" s="28">
        <f t="shared" si="4"/>
        <v>6892.2358696684723</v>
      </c>
      <c r="L30" s="29">
        <v>71.7</v>
      </c>
      <c r="M30" s="30">
        <v>73.599999999999994</v>
      </c>
      <c r="N30" s="21">
        <v>75.3</v>
      </c>
      <c r="O30" s="31">
        <v>74.7</v>
      </c>
      <c r="P30" s="32">
        <f t="shared" si="5"/>
        <v>73.825000000000003</v>
      </c>
      <c r="Q30" s="33">
        <v>13.7</v>
      </c>
      <c r="R30" s="30">
        <v>14.9</v>
      </c>
      <c r="S30" s="30">
        <v>14.6</v>
      </c>
      <c r="T30" s="31">
        <v>13.1</v>
      </c>
      <c r="U30" s="19">
        <f t="shared" si="6"/>
        <v>14.075000000000001</v>
      </c>
      <c r="V30" s="29">
        <v>30</v>
      </c>
      <c r="W30" s="30">
        <v>30.1</v>
      </c>
      <c r="X30" s="30">
        <v>31.9</v>
      </c>
      <c r="Y30" s="31">
        <v>23.7</v>
      </c>
      <c r="Z30" s="32">
        <f t="shared" si="7"/>
        <v>28.925000000000001</v>
      </c>
      <c r="AB30" s="21">
        <v>8</v>
      </c>
      <c r="AC30" s="21" t="s">
        <v>59</v>
      </c>
      <c r="AD30" s="22">
        <v>7357.4601184256353</v>
      </c>
      <c r="AE30" s="21" t="s">
        <v>27</v>
      </c>
    </row>
    <row r="31" spans="2:31" ht="12" customHeight="1" x14ac:dyDescent="0.25">
      <c r="B31" s="23">
        <v>25</v>
      </c>
      <c r="C31" s="21">
        <v>9</v>
      </c>
      <c r="D31" s="110"/>
      <c r="E31" s="110"/>
      <c r="F31" s="24" t="s">
        <v>60</v>
      </c>
      <c r="G31" s="25">
        <v>5578.9527458492976</v>
      </c>
      <c r="H31" s="26">
        <v>6983.3563218390809</v>
      </c>
      <c r="I31" s="26">
        <v>9019.0937589056703</v>
      </c>
      <c r="J31" s="27">
        <v>7036.4332985022638</v>
      </c>
      <c r="K31" s="28">
        <f t="shared" si="4"/>
        <v>7154.4590312740784</v>
      </c>
      <c r="L31" s="29">
        <v>74.599999999999994</v>
      </c>
      <c r="M31" s="30">
        <v>75.099999999999994</v>
      </c>
      <c r="N31" s="21">
        <v>74.900000000000006</v>
      </c>
      <c r="O31" s="31">
        <v>75.7</v>
      </c>
      <c r="P31" s="32">
        <f t="shared" si="5"/>
        <v>75.075000000000003</v>
      </c>
      <c r="Q31" s="33">
        <v>10.9</v>
      </c>
      <c r="R31" s="30">
        <v>13.7</v>
      </c>
      <c r="S31" s="30">
        <v>14.6</v>
      </c>
      <c r="T31" s="31">
        <v>12.4</v>
      </c>
      <c r="U31" s="19">
        <f t="shared" si="6"/>
        <v>12.9</v>
      </c>
      <c r="V31" s="29">
        <v>27.6</v>
      </c>
      <c r="W31" s="30">
        <v>28.8</v>
      </c>
      <c r="X31" s="30">
        <v>30.2</v>
      </c>
      <c r="Y31" s="31">
        <v>23.8</v>
      </c>
      <c r="Z31" s="32">
        <f t="shared" si="7"/>
        <v>27.6</v>
      </c>
      <c r="AB31" s="21">
        <v>9</v>
      </c>
      <c r="AC31" s="21" t="s">
        <v>61</v>
      </c>
      <c r="AD31" s="22">
        <v>7266.4448780768125</v>
      </c>
      <c r="AE31" s="21" t="s">
        <v>62</v>
      </c>
    </row>
    <row r="32" spans="2:31" ht="12" customHeight="1" x14ac:dyDescent="0.25">
      <c r="B32" s="23">
        <v>26</v>
      </c>
      <c r="C32" s="21">
        <v>10</v>
      </c>
      <c r="D32" s="110"/>
      <c r="E32" s="110" t="s">
        <v>27</v>
      </c>
      <c r="F32" s="24" t="s">
        <v>63</v>
      </c>
      <c r="G32" s="25">
        <v>4926.4197530864194</v>
      </c>
      <c r="H32" s="26" t="s">
        <v>35</v>
      </c>
      <c r="I32" s="26">
        <v>8318.5385604359763</v>
      </c>
      <c r="J32" s="27">
        <v>7250.7488679902463</v>
      </c>
      <c r="K32" s="28">
        <f t="shared" si="4"/>
        <v>6831.9023938375467</v>
      </c>
      <c r="L32" s="29">
        <v>65.5</v>
      </c>
      <c r="M32" s="30" t="s">
        <v>35</v>
      </c>
      <c r="N32" s="21">
        <v>69.099999999999994</v>
      </c>
      <c r="O32" s="31">
        <v>69.8</v>
      </c>
      <c r="P32" s="32">
        <f t="shared" si="5"/>
        <v>68.133333333333326</v>
      </c>
      <c r="Q32" s="33">
        <v>12.6</v>
      </c>
      <c r="R32" s="30" t="s">
        <v>35</v>
      </c>
      <c r="S32" s="30">
        <v>11.1</v>
      </c>
      <c r="T32" s="31">
        <v>12.6</v>
      </c>
      <c r="U32" s="19">
        <f t="shared" si="6"/>
        <v>12.1</v>
      </c>
      <c r="V32" s="29">
        <v>28.3</v>
      </c>
      <c r="W32" s="30" t="s">
        <v>35</v>
      </c>
      <c r="X32" s="30">
        <v>23.4</v>
      </c>
      <c r="Y32" s="31">
        <v>22.8</v>
      </c>
      <c r="Z32" s="32">
        <f t="shared" si="7"/>
        <v>24.833333333333332</v>
      </c>
      <c r="AB32" s="21">
        <v>10</v>
      </c>
      <c r="AC32" s="21" t="s">
        <v>64</v>
      </c>
      <c r="AD32" s="22">
        <v>7175.2864063835841</v>
      </c>
      <c r="AE32" s="21" t="s">
        <v>27</v>
      </c>
    </row>
    <row r="33" spans="2:31" ht="12" customHeight="1" x14ac:dyDescent="0.25">
      <c r="B33" s="23">
        <v>27</v>
      </c>
      <c r="C33" s="21">
        <v>11</v>
      </c>
      <c r="D33" s="110"/>
      <c r="E33" s="110"/>
      <c r="F33" s="24" t="s">
        <v>65</v>
      </c>
      <c r="G33" s="25">
        <v>6120.4597701149423</v>
      </c>
      <c r="H33" s="26">
        <v>7079.0804597701144</v>
      </c>
      <c r="I33" s="26">
        <v>9726.7476445416687</v>
      </c>
      <c r="J33" s="27">
        <v>6973.7373737373737</v>
      </c>
      <c r="K33" s="28">
        <f t="shared" si="4"/>
        <v>7475.006312041025</v>
      </c>
      <c r="L33" s="29">
        <v>76</v>
      </c>
      <c r="M33" s="30">
        <v>73.8</v>
      </c>
      <c r="N33" s="21">
        <v>73.3</v>
      </c>
      <c r="O33" s="31">
        <v>74.3</v>
      </c>
      <c r="P33" s="32">
        <f t="shared" si="5"/>
        <v>74.350000000000009</v>
      </c>
      <c r="Q33" s="33">
        <v>14</v>
      </c>
      <c r="R33" s="30">
        <v>13.5</v>
      </c>
      <c r="S33" s="30">
        <v>14.3</v>
      </c>
      <c r="T33" s="31">
        <v>12.7</v>
      </c>
      <c r="U33" s="19">
        <f t="shared" si="6"/>
        <v>13.625</v>
      </c>
      <c r="V33" s="29">
        <v>30</v>
      </c>
      <c r="W33" s="30">
        <v>28.1</v>
      </c>
      <c r="X33" s="30">
        <v>28.3</v>
      </c>
      <c r="Y33" s="31">
        <v>22.4</v>
      </c>
      <c r="Z33" s="32">
        <f t="shared" si="7"/>
        <v>27.200000000000003</v>
      </c>
      <c r="AB33" s="3"/>
      <c r="AC33" s="3"/>
      <c r="AD33" s="3"/>
      <c r="AE33" s="3"/>
    </row>
    <row r="34" spans="2:31" ht="12" customHeight="1" x14ac:dyDescent="0.25">
      <c r="B34" s="23">
        <v>28</v>
      </c>
      <c r="C34" s="21">
        <v>12</v>
      </c>
      <c r="D34" s="110"/>
      <c r="E34" s="110"/>
      <c r="F34" s="24" t="s">
        <v>66</v>
      </c>
      <c r="G34" s="25">
        <v>6128.7356321839079</v>
      </c>
      <c r="H34" s="26" t="s">
        <v>35</v>
      </c>
      <c r="I34" s="26">
        <v>9316.6772206551159</v>
      </c>
      <c r="J34" s="27">
        <v>6967.8160919540223</v>
      </c>
      <c r="K34" s="28">
        <f t="shared" si="4"/>
        <v>7471.0763149310151</v>
      </c>
      <c r="L34" s="29">
        <v>74.400000000000006</v>
      </c>
      <c r="M34" s="30" t="s">
        <v>35</v>
      </c>
      <c r="N34" s="21">
        <v>73.400000000000006</v>
      </c>
      <c r="O34" s="31">
        <v>75.2</v>
      </c>
      <c r="P34" s="32">
        <f t="shared" si="5"/>
        <v>74.333333333333329</v>
      </c>
      <c r="Q34" s="33">
        <v>14.1</v>
      </c>
      <c r="R34" s="30" t="s">
        <v>35</v>
      </c>
      <c r="S34" s="30">
        <v>13.7</v>
      </c>
      <c r="T34" s="31">
        <v>11.5</v>
      </c>
      <c r="U34" s="19">
        <f t="shared" si="6"/>
        <v>13.1</v>
      </c>
      <c r="V34" s="29">
        <v>29.1</v>
      </c>
      <c r="W34" s="30" t="s">
        <v>35</v>
      </c>
      <c r="X34" s="30">
        <v>28.6</v>
      </c>
      <c r="Y34" s="31">
        <v>23.6</v>
      </c>
      <c r="Z34" s="32">
        <f t="shared" si="7"/>
        <v>27.100000000000005</v>
      </c>
    </row>
    <row r="35" spans="2:31" ht="12" customHeight="1" x14ac:dyDescent="0.25">
      <c r="B35" s="23">
        <v>29</v>
      </c>
      <c r="C35" s="21">
        <v>13</v>
      </c>
      <c r="D35" s="110"/>
      <c r="E35" s="110"/>
      <c r="F35" s="24" t="s">
        <v>67</v>
      </c>
      <c r="G35" s="25">
        <v>4959.3869731800769</v>
      </c>
      <c r="H35" s="26">
        <v>7351.5402298850577</v>
      </c>
      <c r="I35" s="26">
        <v>9421.9435736677115</v>
      </c>
      <c r="J35" s="27">
        <v>7696.969696969697</v>
      </c>
      <c r="K35" s="28">
        <f t="shared" si="4"/>
        <v>7357.4601184256353</v>
      </c>
      <c r="L35" s="29">
        <v>70.900000000000006</v>
      </c>
      <c r="M35" s="30">
        <v>72.2</v>
      </c>
      <c r="N35" s="21">
        <v>70.400000000000006</v>
      </c>
      <c r="O35" s="31">
        <v>71.8</v>
      </c>
      <c r="P35" s="32">
        <f t="shared" si="5"/>
        <v>71.325000000000003</v>
      </c>
      <c r="Q35" s="33">
        <v>13.2</v>
      </c>
      <c r="R35" s="30">
        <v>12.6</v>
      </c>
      <c r="S35" s="30">
        <v>12.9</v>
      </c>
      <c r="T35" s="31">
        <v>10.5</v>
      </c>
      <c r="U35" s="19">
        <f t="shared" si="6"/>
        <v>12.299999999999999</v>
      </c>
      <c r="V35" s="29">
        <v>30</v>
      </c>
      <c r="W35" s="30">
        <v>27.4</v>
      </c>
      <c r="X35" s="30">
        <v>24.6</v>
      </c>
      <c r="Y35" s="31">
        <v>21.8</v>
      </c>
      <c r="Z35" s="32">
        <f t="shared" si="7"/>
        <v>25.95</v>
      </c>
    </row>
    <row r="36" spans="2:31" ht="12" customHeight="1" x14ac:dyDescent="0.25">
      <c r="B36" s="23">
        <v>30</v>
      </c>
      <c r="C36" s="21">
        <v>14</v>
      </c>
      <c r="D36" s="110"/>
      <c r="E36" s="110"/>
      <c r="F36" s="24" t="s">
        <v>68</v>
      </c>
      <c r="G36" s="25">
        <v>6281.0727969348654</v>
      </c>
      <c r="H36" s="26" t="s">
        <v>35</v>
      </c>
      <c r="I36" s="26">
        <v>8730.1225420347673</v>
      </c>
      <c r="J36" s="27">
        <v>6514.6638801811214</v>
      </c>
      <c r="K36" s="28">
        <f t="shared" si="4"/>
        <v>7175.2864063835841</v>
      </c>
      <c r="L36" s="29">
        <v>75.099999999999994</v>
      </c>
      <c r="M36" s="30" t="s">
        <v>35</v>
      </c>
      <c r="N36" s="21">
        <v>75.5</v>
      </c>
      <c r="O36" s="31">
        <v>73.099999999999994</v>
      </c>
      <c r="P36" s="32">
        <f t="shared" si="5"/>
        <v>74.566666666666663</v>
      </c>
      <c r="Q36" s="33">
        <v>13.6</v>
      </c>
      <c r="R36" s="30" t="s">
        <v>35</v>
      </c>
      <c r="S36" s="30">
        <v>14.3</v>
      </c>
      <c r="T36" s="31">
        <v>13.7</v>
      </c>
      <c r="U36" s="19">
        <f t="shared" si="6"/>
        <v>13.866666666666665</v>
      </c>
      <c r="V36" s="29">
        <v>28.4</v>
      </c>
      <c r="W36" s="30" t="s">
        <v>35</v>
      </c>
      <c r="X36" s="30">
        <v>29</v>
      </c>
      <c r="Y36" s="31">
        <v>22.8</v>
      </c>
      <c r="Z36" s="32">
        <f t="shared" si="7"/>
        <v>26.733333333333334</v>
      </c>
    </row>
    <row r="37" spans="2:31" ht="12" customHeight="1" x14ac:dyDescent="0.25">
      <c r="B37" s="23">
        <v>31</v>
      </c>
      <c r="C37" s="21">
        <v>15</v>
      </c>
      <c r="D37" s="110"/>
      <c r="E37" s="110"/>
      <c r="F37" s="24" t="s">
        <v>69</v>
      </c>
      <c r="G37" s="25">
        <v>5055.0191570881225</v>
      </c>
      <c r="H37" s="26">
        <v>6999.5402298850568</v>
      </c>
      <c r="I37" s="26">
        <v>8804.5593230096147</v>
      </c>
      <c r="J37" s="27">
        <v>6878.787878787879</v>
      </c>
      <c r="K37" s="28">
        <f t="shared" si="4"/>
        <v>6934.4766471926687</v>
      </c>
      <c r="L37" s="29">
        <v>72.400000000000006</v>
      </c>
      <c r="M37" s="30">
        <v>73.2</v>
      </c>
      <c r="N37" s="21">
        <v>74.900000000000006</v>
      </c>
      <c r="O37" s="31">
        <v>75.099999999999994</v>
      </c>
      <c r="P37" s="32">
        <f t="shared" si="5"/>
        <v>73.900000000000006</v>
      </c>
      <c r="Q37" s="33">
        <v>13.6</v>
      </c>
      <c r="R37" s="30">
        <v>13.6</v>
      </c>
      <c r="S37" s="30">
        <v>14.7</v>
      </c>
      <c r="T37" s="31">
        <v>13.4</v>
      </c>
      <c r="U37" s="19">
        <f t="shared" si="6"/>
        <v>13.824999999999999</v>
      </c>
      <c r="V37" s="29">
        <v>30.5</v>
      </c>
      <c r="W37" s="30">
        <v>31.6</v>
      </c>
      <c r="X37" s="30">
        <v>31.6</v>
      </c>
      <c r="Y37" s="31">
        <v>24.4</v>
      </c>
      <c r="Z37" s="32">
        <f t="shared" si="7"/>
        <v>29.524999999999999</v>
      </c>
    </row>
    <row r="38" spans="2:31" ht="12" customHeight="1" x14ac:dyDescent="0.25">
      <c r="B38" s="23">
        <v>32</v>
      </c>
      <c r="C38" s="21">
        <v>16</v>
      </c>
      <c r="D38" s="110"/>
      <c r="E38" s="110"/>
      <c r="F38" s="24" t="s">
        <v>70</v>
      </c>
      <c r="G38" s="25">
        <v>4821.6262239250755</v>
      </c>
      <c r="H38" s="26">
        <v>6287.2183908045972</v>
      </c>
      <c r="I38" s="26">
        <v>7906.7540609860353</v>
      </c>
      <c r="J38" s="27">
        <v>6170.4632532218739</v>
      </c>
      <c r="K38" s="28">
        <f t="shared" si="4"/>
        <v>6296.5154822343957</v>
      </c>
      <c r="L38" s="29">
        <v>67.7</v>
      </c>
      <c r="M38" s="30">
        <v>69.7</v>
      </c>
      <c r="N38" s="21">
        <v>70.599999999999994</v>
      </c>
      <c r="O38" s="31">
        <v>72</v>
      </c>
      <c r="P38" s="32">
        <f t="shared" si="5"/>
        <v>70</v>
      </c>
      <c r="Q38" s="33">
        <v>13.2</v>
      </c>
      <c r="R38" s="30">
        <v>13.6</v>
      </c>
      <c r="S38" s="30">
        <v>13.4</v>
      </c>
      <c r="T38" s="31">
        <v>12</v>
      </c>
      <c r="U38" s="19">
        <f t="shared" si="6"/>
        <v>13.049999999999999</v>
      </c>
      <c r="V38" s="29">
        <v>29.9</v>
      </c>
      <c r="W38" s="30">
        <v>29.2</v>
      </c>
      <c r="X38" s="30">
        <v>31.3</v>
      </c>
      <c r="Y38" s="31">
        <v>23.5</v>
      </c>
      <c r="Z38" s="32">
        <f t="shared" si="7"/>
        <v>28.474999999999998</v>
      </c>
    </row>
    <row r="39" spans="2:31" ht="12" customHeight="1" x14ac:dyDescent="0.25">
      <c r="B39" s="23">
        <v>33</v>
      </c>
      <c r="C39" s="21">
        <v>17</v>
      </c>
      <c r="D39" s="110"/>
      <c r="E39" s="110" t="s">
        <v>30</v>
      </c>
      <c r="F39" s="24" t="s">
        <v>71</v>
      </c>
      <c r="G39" s="25">
        <v>5763.8825031928482</v>
      </c>
      <c r="H39" s="26">
        <v>5932.5977011494251</v>
      </c>
      <c r="I39" s="26">
        <v>8747.3354231974899</v>
      </c>
      <c r="J39" s="27">
        <v>6704.9808429118775</v>
      </c>
      <c r="K39" s="28">
        <f t="shared" si="4"/>
        <v>6787.1991176129104</v>
      </c>
      <c r="L39" s="29">
        <v>72.099999999999994</v>
      </c>
      <c r="M39" s="30">
        <v>71.2</v>
      </c>
      <c r="N39" s="21">
        <v>73.5</v>
      </c>
      <c r="O39" s="31">
        <v>74.8</v>
      </c>
      <c r="P39" s="32">
        <f t="shared" si="5"/>
        <v>72.900000000000006</v>
      </c>
      <c r="Q39" s="33">
        <v>13.7</v>
      </c>
      <c r="R39" s="30">
        <v>13.5</v>
      </c>
      <c r="S39" s="30">
        <v>13.6</v>
      </c>
      <c r="T39" s="31">
        <v>11.8</v>
      </c>
      <c r="U39" s="19">
        <f t="shared" si="6"/>
        <v>13.149999999999999</v>
      </c>
      <c r="V39" s="29">
        <v>32.299999999999997</v>
      </c>
      <c r="W39" s="30">
        <v>28.4</v>
      </c>
      <c r="X39" s="30">
        <v>29.2</v>
      </c>
      <c r="Y39" s="31">
        <v>23.1</v>
      </c>
      <c r="Z39" s="32">
        <f t="shared" si="7"/>
        <v>28.25</v>
      </c>
    </row>
    <row r="40" spans="2:31" ht="12" customHeight="1" x14ac:dyDescent="0.25">
      <c r="B40" s="23">
        <v>34</v>
      </c>
      <c r="C40" s="21">
        <v>18</v>
      </c>
      <c r="D40" s="110"/>
      <c r="E40" s="110"/>
      <c r="F40" s="24" t="s">
        <v>72</v>
      </c>
      <c r="G40" s="25">
        <v>4793.358876117496</v>
      </c>
      <c r="H40" s="26">
        <v>5446.2528735632186</v>
      </c>
      <c r="I40" s="26">
        <v>6436.6664747759669</v>
      </c>
      <c r="J40" s="27">
        <v>6179.0316962730767</v>
      </c>
      <c r="K40" s="28">
        <f t="shared" si="4"/>
        <v>5713.8274801824391</v>
      </c>
      <c r="L40" s="29">
        <v>72.400000000000006</v>
      </c>
      <c r="M40" s="30">
        <v>73.099999999999994</v>
      </c>
      <c r="N40" s="21">
        <v>71.8</v>
      </c>
      <c r="O40" s="31">
        <v>71.900000000000006</v>
      </c>
      <c r="P40" s="32">
        <f t="shared" si="5"/>
        <v>72.300000000000011</v>
      </c>
      <c r="Q40" s="33">
        <v>13.2</v>
      </c>
      <c r="R40" s="30">
        <v>14.6</v>
      </c>
      <c r="S40" s="30">
        <v>14.3</v>
      </c>
      <c r="T40" s="31">
        <v>12.2</v>
      </c>
      <c r="U40" s="19">
        <f t="shared" si="6"/>
        <v>13.574999999999999</v>
      </c>
      <c r="V40" s="29">
        <v>31.9</v>
      </c>
      <c r="W40" s="30">
        <v>28.2</v>
      </c>
      <c r="X40" s="30">
        <v>31.1</v>
      </c>
      <c r="Y40" s="31">
        <v>24.8</v>
      </c>
      <c r="Z40" s="32">
        <f t="shared" si="7"/>
        <v>28.999999999999996</v>
      </c>
    </row>
    <row r="41" spans="2:31" ht="12" customHeight="1" x14ac:dyDescent="0.25">
      <c r="B41" s="23">
        <v>35</v>
      </c>
      <c r="C41" s="21">
        <v>19</v>
      </c>
      <c r="D41" s="110"/>
      <c r="E41" s="110"/>
      <c r="F41" s="70" t="s">
        <v>73</v>
      </c>
      <c r="G41" s="25">
        <v>4218.9868028948486</v>
      </c>
      <c r="H41" s="26" t="s">
        <v>35</v>
      </c>
      <c r="I41" s="26" t="s">
        <v>35</v>
      </c>
      <c r="J41" s="27" t="s">
        <v>35</v>
      </c>
      <c r="K41" s="28">
        <f t="shared" si="4"/>
        <v>4218.9868028948486</v>
      </c>
      <c r="L41" s="29">
        <v>69.3</v>
      </c>
      <c r="M41" s="30" t="s">
        <v>35</v>
      </c>
      <c r="N41" s="30" t="s">
        <v>35</v>
      </c>
      <c r="O41" s="31" t="s">
        <v>35</v>
      </c>
      <c r="P41" s="32">
        <f t="shared" si="5"/>
        <v>69.3</v>
      </c>
      <c r="Q41" s="33">
        <v>13.4</v>
      </c>
      <c r="R41" s="30" t="s">
        <v>35</v>
      </c>
      <c r="S41" s="30" t="s">
        <v>35</v>
      </c>
      <c r="T41" s="31" t="s">
        <v>35</v>
      </c>
      <c r="U41" s="19">
        <f t="shared" si="6"/>
        <v>13.4</v>
      </c>
      <c r="V41" s="29">
        <v>29.6</v>
      </c>
      <c r="W41" s="30" t="s">
        <v>35</v>
      </c>
      <c r="X41" s="30" t="s">
        <v>35</v>
      </c>
      <c r="Y41" s="31" t="s">
        <v>35</v>
      </c>
      <c r="Z41" s="32">
        <f t="shared" si="7"/>
        <v>29.6</v>
      </c>
    </row>
    <row r="42" spans="2:31" ht="12" customHeight="1" x14ac:dyDescent="0.25">
      <c r="B42" s="23">
        <v>36</v>
      </c>
      <c r="C42" s="21">
        <v>20</v>
      </c>
      <c r="D42" s="110"/>
      <c r="E42" s="110"/>
      <c r="F42" s="24" t="s">
        <v>74</v>
      </c>
      <c r="G42" s="25" t="s">
        <v>35</v>
      </c>
      <c r="H42" s="26" t="s">
        <v>35</v>
      </c>
      <c r="I42" s="26">
        <v>6926.1897976631517</v>
      </c>
      <c r="J42" s="27" t="s">
        <v>35</v>
      </c>
      <c r="K42" s="28">
        <f t="shared" si="4"/>
        <v>6926.1897976631517</v>
      </c>
      <c r="L42" s="29" t="s">
        <v>35</v>
      </c>
      <c r="M42" s="30" t="s">
        <v>35</v>
      </c>
      <c r="N42" s="21">
        <v>73.5</v>
      </c>
      <c r="O42" s="31" t="s">
        <v>35</v>
      </c>
      <c r="P42" s="32">
        <f t="shared" si="5"/>
        <v>73.5</v>
      </c>
      <c r="Q42" s="33" t="s">
        <v>35</v>
      </c>
      <c r="R42" s="30" t="s">
        <v>35</v>
      </c>
      <c r="S42" s="30">
        <v>13.3</v>
      </c>
      <c r="T42" s="31" t="s">
        <v>35</v>
      </c>
      <c r="U42" s="19">
        <f t="shared" si="6"/>
        <v>13.3</v>
      </c>
      <c r="V42" s="29" t="s">
        <v>35</v>
      </c>
      <c r="W42" s="30" t="s">
        <v>35</v>
      </c>
      <c r="X42" s="30">
        <v>25.5</v>
      </c>
      <c r="Y42" s="31" t="s">
        <v>35</v>
      </c>
      <c r="Z42" s="32">
        <f t="shared" si="7"/>
        <v>25.5</v>
      </c>
    </row>
    <row r="43" spans="2:31" ht="12" customHeight="1" x14ac:dyDescent="0.25">
      <c r="B43" s="23">
        <v>37</v>
      </c>
      <c r="C43" s="21">
        <v>21</v>
      </c>
      <c r="D43" s="110"/>
      <c r="E43" s="21" t="s">
        <v>33</v>
      </c>
      <c r="F43" s="24" t="s">
        <v>75</v>
      </c>
      <c r="G43" s="25">
        <v>4539.1230310770543</v>
      </c>
      <c r="H43" s="26">
        <v>5566.3908045977023</v>
      </c>
      <c r="I43" s="26" t="s">
        <v>35</v>
      </c>
      <c r="J43" s="27">
        <v>7214.8380355276904</v>
      </c>
      <c r="K43" s="28">
        <f t="shared" si="4"/>
        <v>5773.4506237341484</v>
      </c>
      <c r="L43" s="29">
        <v>72.099999999999994</v>
      </c>
      <c r="M43" s="30">
        <v>72.3</v>
      </c>
      <c r="N43" s="30" t="s">
        <v>35</v>
      </c>
      <c r="O43" s="31">
        <v>73.2</v>
      </c>
      <c r="P43" s="32">
        <f t="shared" si="5"/>
        <v>72.533333333333317</v>
      </c>
      <c r="Q43" s="33">
        <v>12.8</v>
      </c>
      <c r="R43" s="30">
        <v>14.1</v>
      </c>
      <c r="S43" s="30" t="s">
        <v>35</v>
      </c>
      <c r="T43" s="31">
        <v>11.6</v>
      </c>
      <c r="U43" s="19">
        <f t="shared" si="6"/>
        <v>12.833333333333334</v>
      </c>
      <c r="V43" s="29">
        <v>27.3</v>
      </c>
      <c r="W43" s="30">
        <v>26</v>
      </c>
      <c r="X43" s="30" t="s">
        <v>35</v>
      </c>
      <c r="Y43" s="31">
        <v>21.1</v>
      </c>
      <c r="Z43" s="32">
        <f t="shared" si="7"/>
        <v>24.8</v>
      </c>
    </row>
    <row r="44" spans="2:31" ht="12" customHeight="1" x14ac:dyDescent="0.25">
      <c r="B44" s="23">
        <v>38</v>
      </c>
      <c r="C44" s="21">
        <v>22</v>
      </c>
      <c r="D44" s="110"/>
      <c r="E44" s="110" t="s">
        <v>24</v>
      </c>
      <c r="F44" s="24" t="s">
        <v>76</v>
      </c>
      <c r="G44" s="25">
        <v>4719.3869731800769</v>
      </c>
      <c r="H44" s="26">
        <v>6117.5172413793107</v>
      </c>
      <c r="I44" s="26">
        <v>8470.1054431461962</v>
      </c>
      <c r="J44" s="27">
        <v>6885.2664576802508</v>
      </c>
      <c r="K44" s="28">
        <f t="shared" si="4"/>
        <v>6548.0690288464593</v>
      </c>
      <c r="L44" s="29">
        <v>71.900000000000006</v>
      </c>
      <c r="M44" s="30">
        <v>72</v>
      </c>
      <c r="N44" s="21">
        <v>71.8</v>
      </c>
      <c r="O44" s="31">
        <v>73.5</v>
      </c>
      <c r="P44" s="32">
        <f t="shared" si="5"/>
        <v>72.3</v>
      </c>
      <c r="Q44" s="33">
        <v>12.6</v>
      </c>
      <c r="R44" s="30">
        <v>12.3</v>
      </c>
      <c r="S44" s="30">
        <v>13.7</v>
      </c>
      <c r="T44" s="31">
        <v>11.5</v>
      </c>
      <c r="U44" s="19">
        <f t="shared" si="6"/>
        <v>12.524999999999999</v>
      </c>
      <c r="V44" s="29">
        <v>28.7</v>
      </c>
      <c r="W44" s="30">
        <v>27</v>
      </c>
      <c r="X44" s="30">
        <v>27.8</v>
      </c>
      <c r="Y44" s="31">
        <v>21.9</v>
      </c>
      <c r="Z44" s="32">
        <f t="shared" si="7"/>
        <v>26.35</v>
      </c>
    </row>
    <row r="45" spans="2:31" ht="12" customHeight="1" x14ac:dyDescent="0.25">
      <c r="B45" s="23">
        <v>39</v>
      </c>
      <c r="C45" s="21">
        <v>23</v>
      </c>
      <c r="D45" s="110"/>
      <c r="E45" s="110"/>
      <c r="F45" s="24" t="s">
        <v>77</v>
      </c>
      <c r="G45" s="25">
        <v>4616.8412090251177</v>
      </c>
      <c r="H45" s="26" t="s">
        <v>35</v>
      </c>
      <c r="I45" s="26">
        <v>7214.2110762800421</v>
      </c>
      <c r="J45" s="27">
        <v>5764.1936607453854</v>
      </c>
      <c r="K45" s="28">
        <f t="shared" si="4"/>
        <v>5865.0819820168481</v>
      </c>
      <c r="L45" s="29">
        <v>76.099999999999994</v>
      </c>
      <c r="M45" s="30" t="s">
        <v>35</v>
      </c>
      <c r="N45" s="21">
        <v>78.3</v>
      </c>
      <c r="O45" s="31">
        <v>76.2</v>
      </c>
      <c r="P45" s="32">
        <f t="shared" si="5"/>
        <v>76.86666666666666</v>
      </c>
      <c r="Q45" s="33">
        <v>13.4</v>
      </c>
      <c r="R45" s="30" t="s">
        <v>35</v>
      </c>
      <c r="S45" s="30">
        <v>13.6</v>
      </c>
      <c r="T45" s="31">
        <v>11.8</v>
      </c>
      <c r="U45" s="19">
        <f t="shared" si="6"/>
        <v>12.933333333333332</v>
      </c>
      <c r="V45" s="29">
        <v>28.4</v>
      </c>
      <c r="W45" s="30" t="s">
        <v>35</v>
      </c>
      <c r="X45" s="30">
        <v>29.6</v>
      </c>
      <c r="Y45" s="31">
        <v>22.5</v>
      </c>
      <c r="Z45" s="32">
        <f t="shared" si="7"/>
        <v>26.833333333333332</v>
      </c>
    </row>
    <row r="46" spans="2:31" ht="12" customHeight="1" x14ac:dyDescent="0.25">
      <c r="B46" s="23">
        <v>40</v>
      </c>
      <c r="C46" s="21">
        <v>24</v>
      </c>
      <c r="D46" s="110"/>
      <c r="E46" s="110"/>
      <c r="F46" s="24" t="s">
        <v>78</v>
      </c>
      <c r="G46" s="25">
        <v>4916.4069816943374</v>
      </c>
      <c r="H46" s="26">
        <v>6736.6896551724139</v>
      </c>
      <c r="I46" s="26">
        <v>8202.8308159969602</v>
      </c>
      <c r="J46" s="27">
        <v>7067.014977359805</v>
      </c>
      <c r="K46" s="28">
        <f t="shared" si="4"/>
        <v>6730.7356075558791</v>
      </c>
      <c r="L46" s="29">
        <v>70.599999999999994</v>
      </c>
      <c r="M46" s="30">
        <v>71.2</v>
      </c>
      <c r="N46" s="21">
        <v>69.599999999999994</v>
      </c>
      <c r="O46" s="31">
        <v>70.2</v>
      </c>
      <c r="P46" s="32">
        <f t="shared" si="5"/>
        <v>70.400000000000006</v>
      </c>
      <c r="Q46" s="33">
        <v>12.8</v>
      </c>
      <c r="R46" s="30">
        <v>13.9</v>
      </c>
      <c r="S46" s="30">
        <v>12.6</v>
      </c>
      <c r="T46" s="31">
        <v>10.9</v>
      </c>
      <c r="U46" s="19">
        <f t="shared" si="6"/>
        <v>12.55</v>
      </c>
      <c r="V46" s="29">
        <v>29</v>
      </c>
      <c r="W46" s="30">
        <v>26.3</v>
      </c>
      <c r="X46" s="30">
        <v>24.4</v>
      </c>
      <c r="Y46" s="31">
        <v>22.7</v>
      </c>
      <c r="Z46" s="32">
        <f t="shared" si="7"/>
        <v>25.599999999999998</v>
      </c>
    </row>
    <row r="47" spans="2:31" ht="12" customHeight="1" x14ac:dyDescent="0.25">
      <c r="B47" s="23">
        <v>41</v>
      </c>
      <c r="C47" s="21">
        <v>25</v>
      </c>
      <c r="D47" s="110"/>
      <c r="E47" s="110"/>
      <c r="F47" s="24" t="s">
        <v>79</v>
      </c>
      <c r="G47" s="25">
        <v>5169.4508301404849</v>
      </c>
      <c r="H47" s="26">
        <v>6294.2068965517237</v>
      </c>
      <c r="I47" s="26">
        <v>8263.5508691935029</v>
      </c>
      <c r="J47" s="27">
        <v>6850.7836990595615</v>
      </c>
      <c r="K47" s="28">
        <f t="shared" si="4"/>
        <v>6644.4980737363185</v>
      </c>
      <c r="L47" s="29">
        <v>75</v>
      </c>
      <c r="M47" s="30">
        <v>73.599999999999994</v>
      </c>
      <c r="N47" s="21">
        <v>74.400000000000006</v>
      </c>
      <c r="O47" s="31">
        <v>73.5</v>
      </c>
      <c r="P47" s="32">
        <f t="shared" si="5"/>
        <v>74.125</v>
      </c>
      <c r="Q47" s="33">
        <v>13.3</v>
      </c>
      <c r="R47" s="30">
        <v>12.9</v>
      </c>
      <c r="S47" s="30">
        <v>11.5</v>
      </c>
      <c r="T47" s="31">
        <v>11.6</v>
      </c>
      <c r="U47" s="19">
        <f t="shared" si="6"/>
        <v>12.325000000000001</v>
      </c>
      <c r="V47" s="29">
        <v>27.6</v>
      </c>
      <c r="W47" s="30">
        <v>23.6</v>
      </c>
      <c r="X47" s="30">
        <v>23.7</v>
      </c>
      <c r="Y47" s="31">
        <v>22.1</v>
      </c>
      <c r="Z47" s="32">
        <f t="shared" si="7"/>
        <v>24.25</v>
      </c>
    </row>
    <row r="48" spans="2:31" ht="12" customHeight="1" x14ac:dyDescent="0.25">
      <c r="B48" s="23">
        <v>42</v>
      </c>
      <c r="C48" s="21">
        <v>26</v>
      </c>
      <c r="D48" s="110"/>
      <c r="E48" s="110"/>
      <c r="F48" s="24" t="s">
        <v>80</v>
      </c>
      <c r="G48" s="25">
        <v>5055.0191570881225</v>
      </c>
      <c r="H48" s="26">
        <v>6157.2413793103451</v>
      </c>
      <c r="I48" s="26">
        <v>8522.6180298280597</v>
      </c>
      <c r="J48" s="27">
        <v>5990.2821316614409</v>
      </c>
      <c r="K48" s="28">
        <f t="shared" si="4"/>
        <v>6431.2901744719929</v>
      </c>
      <c r="L48" s="29">
        <v>73.2</v>
      </c>
      <c r="M48" s="30">
        <v>71.2</v>
      </c>
      <c r="N48" s="21">
        <v>73.3</v>
      </c>
      <c r="O48" s="31">
        <v>72.599999999999994</v>
      </c>
      <c r="P48" s="32">
        <f t="shared" si="5"/>
        <v>72.574999999999989</v>
      </c>
      <c r="Q48" s="33">
        <v>11.8</v>
      </c>
      <c r="R48" s="30">
        <v>12.9</v>
      </c>
      <c r="S48" s="30">
        <v>12.7</v>
      </c>
      <c r="T48" s="31">
        <v>12.9</v>
      </c>
      <c r="U48" s="19">
        <f t="shared" si="6"/>
        <v>12.575000000000001</v>
      </c>
      <c r="V48" s="29">
        <v>24.1</v>
      </c>
      <c r="W48" s="30">
        <v>25.2</v>
      </c>
      <c r="X48" s="30">
        <v>25.9</v>
      </c>
      <c r="Y48" s="31">
        <v>19.600000000000001</v>
      </c>
      <c r="Z48" s="32">
        <f t="shared" si="7"/>
        <v>23.699999999999996</v>
      </c>
    </row>
    <row r="49" spans="2:26" x14ac:dyDescent="0.25">
      <c r="B49" s="23">
        <v>43</v>
      </c>
      <c r="C49" s="21">
        <v>27</v>
      </c>
      <c r="D49" s="110"/>
      <c r="E49" s="110"/>
      <c r="F49" s="24" t="s">
        <v>81</v>
      </c>
      <c r="G49" s="25">
        <v>5573.9123031077052</v>
      </c>
      <c r="H49" s="26" t="s">
        <v>35</v>
      </c>
      <c r="I49" s="26">
        <v>9070.0104493207928</v>
      </c>
      <c r="J49" s="27">
        <v>7723.5109717868327</v>
      </c>
      <c r="K49" s="28">
        <f t="shared" si="4"/>
        <v>7455.8112414051102</v>
      </c>
      <c r="L49" s="29">
        <v>74.400000000000006</v>
      </c>
      <c r="M49" s="30" t="s">
        <v>35</v>
      </c>
      <c r="N49" s="21">
        <v>73.099999999999994</v>
      </c>
      <c r="O49" s="31">
        <v>72.8</v>
      </c>
      <c r="P49" s="32">
        <f t="shared" si="5"/>
        <v>73.433333333333337</v>
      </c>
      <c r="Q49" s="33">
        <v>13.3</v>
      </c>
      <c r="R49" s="30" t="s">
        <v>35</v>
      </c>
      <c r="S49" s="30">
        <v>11.7</v>
      </c>
      <c r="T49" s="31">
        <v>12.5</v>
      </c>
      <c r="U49" s="19">
        <f t="shared" si="6"/>
        <v>12.5</v>
      </c>
      <c r="V49" s="29">
        <v>32.799999999999997</v>
      </c>
      <c r="W49" s="30" t="s">
        <v>35</v>
      </c>
      <c r="X49" s="30">
        <v>28</v>
      </c>
      <c r="Y49" s="31">
        <v>24.6</v>
      </c>
      <c r="Z49" s="32">
        <f t="shared" si="7"/>
        <v>28.466666666666669</v>
      </c>
    </row>
    <row r="50" spans="2:26" x14ac:dyDescent="0.25">
      <c r="B50" s="23">
        <v>44</v>
      </c>
      <c r="C50" s="21">
        <v>28</v>
      </c>
      <c r="D50" s="110"/>
      <c r="E50" s="110" t="s">
        <v>82</v>
      </c>
      <c r="F50" s="24" t="s">
        <v>83</v>
      </c>
      <c r="G50" s="25">
        <v>5904.8786717752228</v>
      </c>
      <c r="H50" s="26">
        <v>7085.7142857142853</v>
      </c>
      <c r="I50" s="26">
        <v>8058.5161964472327</v>
      </c>
      <c r="J50" s="27">
        <v>7125.5311738070359</v>
      </c>
      <c r="K50" s="28">
        <f t="shared" si="4"/>
        <v>7043.6600819359446</v>
      </c>
      <c r="L50" s="29">
        <v>73.2</v>
      </c>
      <c r="M50" s="30">
        <v>73.599999999999994</v>
      </c>
      <c r="N50" s="21">
        <v>72.599999999999994</v>
      </c>
      <c r="O50" s="31">
        <v>72.7</v>
      </c>
      <c r="P50" s="32">
        <f t="shared" si="5"/>
        <v>73.025000000000006</v>
      </c>
      <c r="Q50" s="33">
        <v>12</v>
      </c>
      <c r="R50" s="30">
        <v>13.3</v>
      </c>
      <c r="S50" s="30">
        <v>13.5</v>
      </c>
      <c r="T50" s="31">
        <v>11.9</v>
      </c>
      <c r="U50" s="19">
        <f t="shared" si="6"/>
        <v>12.674999999999999</v>
      </c>
      <c r="V50" s="29">
        <v>23.1</v>
      </c>
      <c r="W50" s="30">
        <v>25.1</v>
      </c>
      <c r="X50" s="30">
        <v>25.8</v>
      </c>
      <c r="Y50" s="31">
        <v>21.7</v>
      </c>
      <c r="Z50" s="32">
        <f t="shared" si="7"/>
        <v>23.925000000000001</v>
      </c>
    </row>
    <row r="51" spans="2:26" x14ac:dyDescent="0.25">
      <c r="B51" s="23">
        <v>45</v>
      </c>
      <c r="C51" s="21">
        <v>29</v>
      </c>
      <c r="D51" s="110"/>
      <c r="E51" s="110"/>
      <c r="F51" s="24" t="s">
        <v>84</v>
      </c>
      <c r="G51" s="25">
        <v>4983.0906768837804</v>
      </c>
      <c r="H51" s="26">
        <v>5498.3251231527092</v>
      </c>
      <c r="I51" s="26">
        <v>7671.4733542319764</v>
      </c>
      <c r="J51" s="27">
        <v>7221.3166144200623</v>
      </c>
      <c r="K51" s="28">
        <f t="shared" si="4"/>
        <v>6343.5514421721318</v>
      </c>
      <c r="L51" s="29">
        <v>68</v>
      </c>
      <c r="M51" s="30">
        <v>71.2</v>
      </c>
      <c r="N51" s="21">
        <v>69.599999999999994</v>
      </c>
      <c r="O51" s="31">
        <v>69.900000000000006</v>
      </c>
      <c r="P51" s="32">
        <f t="shared" si="5"/>
        <v>69.674999999999997</v>
      </c>
      <c r="Q51" s="33">
        <v>13</v>
      </c>
      <c r="R51" s="30">
        <v>13.1</v>
      </c>
      <c r="S51" s="30">
        <v>13.4</v>
      </c>
      <c r="T51" s="31">
        <v>12.3</v>
      </c>
      <c r="U51" s="19">
        <f t="shared" si="6"/>
        <v>12.95</v>
      </c>
      <c r="V51" s="29">
        <v>24.5</v>
      </c>
      <c r="W51" s="30">
        <v>23.6</v>
      </c>
      <c r="X51" s="30">
        <v>23</v>
      </c>
      <c r="Y51" s="31">
        <v>19.7</v>
      </c>
      <c r="Z51" s="32">
        <f t="shared" si="7"/>
        <v>22.7</v>
      </c>
    </row>
    <row r="52" spans="2:26" x14ac:dyDescent="0.25">
      <c r="B52" s="23">
        <v>46</v>
      </c>
      <c r="C52" s="21">
        <v>30</v>
      </c>
      <c r="D52" s="110"/>
      <c r="E52" s="21" t="s">
        <v>42</v>
      </c>
      <c r="F52" s="24" t="s">
        <v>85</v>
      </c>
      <c r="G52" s="25">
        <v>5983.6185610898247</v>
      </c>
      <c r="H52" s="26">
        <v>6392.64367816092</v>
      </c>
      <c r="I52" s="26">
        <v>8800.6079604825682</v>
      </c>
      <c r="J52" s="27">
        <v>8285.266457680249</v>
      </c>
      <c r="K52" s="28">
        <f t="shared" si="4"/>
        <v>7365.5341643533902</v>
      </c>
      <c r="L52" s="29">
        <v>69.3</v>
      </c>
      <c r="M52" s="30">
        <v>71.2</v>
      </c>
      <c r="N52" s="21">
        <v>67.099999999999994</v>
      </c>
      <c r="O52" s="31">
        <v>68.3</v>
      </c>
      <c r="P52" s="32">
        <f t="shared" si="5"/>
        <v>68.974999999999994</v>
      </c>
      <c r="Q52" s="33">
        <v>12</v>
      </c>
      <c r="R52" s="30">
        <v>13.3</v>
      </c>
      <c r="S52" s="30">
        <v>12.3</v>
      </c>
      <c r="T52" s="31">
        <v>12.4</v>
      </c>
      <c r="U52" s="19">
        <f t="shared" si="6"/>
        <v>12.5</v>
      </c>
      <c r="V52" s="29">
        <v>23</v>
      </c>
      <c r="W52" s="30">
        <v>24.6</v>
      </c>
      <c r="X52" s="30">
        <v>26.4</v>
      </c>
      <c r="Y52" s="31">
        <v>20.100000000000001</v>
      </c>
      <c r="Z52" s="32">
        <f t="shared" si="7"/>
        <v>23.524999999999999</v>
      </c>
    </row>
    <row r="53" spans="2:26" x14ac:dyDescent="0.25">
      <c r="B53" s="23">
        <v>47</v>
      </c>
      <c r="C53" s="21">
        <v>31</v>
      </c>
      <c r="D53" s="110"/>
      <c r="E53" s="110" t="s">
        <v>47</v>
      </c>
      <c r="F53" s="24" t="s">
        <v>86</v>
      </c>
      <c r="G53" s="25">
        <v>5717.5308641975307</v>
      </c>
      <c r="H53" s="26">
        <v>7329.0640394088659</v>
      </c>
      <c r="I53" s="26">
        <v>9265.5457395269314</v>
      </c>
      <c r="J53" s="27">
        <v>8090.909090909091</v>
      </c>
      <c r="K53" s="28">
        <f t="shared" si="4"/>
        <v>7600.7624335106057</v>
      </c>
      <c r="L53" s="29">
        <v>74.2</v>
      </c>
      <c r="M53" s="30">
        <v>74.900000000000006</v>
      </c>
      <c r="N53" s="21">
        <v>75.2</v>
      </c>
      <c r="O53" s="31">
        <v>74.8</v>
      </c>
      <c r="P53" s="32">
        <f t="shared" si="5"/>
        <v>74.775000000000006</v>
      </c>
      <c r="Q53" s="33">
        <v>14.9</v>
      </c>
      <c r="R53" s="30">
        <v>13.5</v>
      </c>
      <c r="S53" s="30">
        <v>13.8</v>
      </c>
      <c r="T53" s="31">
        <v>12.2</v>
      </c>
      <c r="U53" s="19">
        <f t="shared" si="6"/>
        <v>13.600000000000001</v>
      </c>
      <c r="V53" s="29">
        <v>27.8</v>
      </c>
      <c r="W53" s="30">
        <v>28.6</v>
      </c>
      <c r="X53" s="30">
        <v>27.1</v>
      </c>
      <c r="Y53" s="31">
        <v>19.100000000000001</v>
      </c>
      <c r="Z53" s="32">
        <f t="shared" si="7"/>
        <v>25.65</v>
      </c>
    </row>
    <row r="54" spans="2:26" x14ac:dyDescent="0.25">
      <c r="B54" s="23">
        <v>48</v>
      </c>
      <c r="C54" s="21">
        <v>32</v>
      </c>
      <c r="D54" s="110"/>
      <c r="E54" s="110"/>
      <c r="F54" s="24" t="s">
        <v>87</v>
      </c>
      <c r="G54" s="25">
        <v>5267.262664963815</v>
      </c>
      <c r="H54" s="26">
        <v>7027.9146141215106</v>
      </c>
      <c r="I54" s="26">
        <v>8052.6265792723461</v>
      </c>
      <c r="J54" s="27">
        <v>7145.7680250783696</v>
      </c>
      <c r="K54" s="28">
        <f t="shared" si="4"/>
        <v>6873.3929708590103</v>
      </c>
      <c r="L54" s="29">
        <v>78.599999999999994</v>
      </c>
      <c r="M54" s="30">
        <v>75</v>
      </c>
      <c r="N54" s="21">
        <v>77.900000000000006</v>
      </c>
      <c r="O54" s="31">
        <v>76.5</v>
      </c>
      <c r="P54" s="32">
        <f t="shared" si="5"/>
        <v>77</v>
      </c>
      <c r="Q54" s="33">
        <v>14.3</v>
      </c>
      <c r="R54" s="30">
        <v>14.2</v>
      </c>
      <c r="S54" s="30">
        <v>14.4</v>
      </c>
      <c r="T54" s="31">
        <v>13.9</v>
      </c>
      <c r="U54" s="19">
        <f t="shared" si="6"/>
        <v>14.2</v>
      </c>
      <c r="V54" s="29">
        <v>35.1</v>
      </c>
      <c r="W54" s="30">
        <v>31.4</v>
      </c>
      <c r="X54" s="30">
        <v>37.299999999999997</v>
      </c>
      <c r="Y54" s="31">
        <v>28.4</v>
      </c>
      <c r="Z54" s="32">
        <f t="shared" si="7"/>
        <v>33.049999999999997</v>
      </c>
    </row>
    <row r="55" spans="2:26" x14ac:dyDescent="0.25">
      <c r="B55" s="23">
        <v>49</v>
      </c>
      <c r="C55" s="21">
        <v>33</v>
      </c>
      <c r="D55" s="110"/>
      <c r="E55" s="110"/>
      <c r="F55" s="24" t="s">
        <v>88</v>
      </c>
      <c r="G55" s="25">
        <v>4882.9629629629635</v>
      </c>
      <c r="H55" s="26">
        <v>6480.7881773399013</v>
      </c>
      <c r="I55" s="26">
        <v>7732.877362971406</v>
      </c>
      <c r="J55" s="27">
        <v>6720.3065134099606</v>
      </c>
      <c r="K55" s="28">
        <f t="shared" si="4"/>
        <v>6454.2337541710576</v>
      </c>
      <c r="L55" s="29">
        <v>72.5</v>
      </c>
      <c r="M55" s="30">
        <v>73.900000000000006</v>
      </c>
      <c r="N55" s="21">
        <v>74.400000000000006</v>
      </c>
      <c r="O55" s="31">
        <v>74.3</v>
      </c>
      <c r="P55" s="32">
        <f t="shared" si="5"/>
        <v>73.775000000000006</v>
      </c>
      <c r="Q55" s="33">
        <v>12.7</v>
      </c>
      <c r="R55" s="30">
        <v>12.5</v>
      </c>
      <c r="S55" s="30">
        <v>13.7</v>
      </c>
      <c r="T55" s="31">
        <v>12.5</v>
      </c>
      <c r="U55" s="19">
        <f t="shared" si="6"/>
        <v>12.85</v>
      </c>
      <c r="V55" s="29">
        <v>28.1</v>
      </c>
      <c r="W55" s="30">
        <v>27.7</v>
      </c>
      <c r="X55" s="30">
        <v>29</v>
      </c>
      <c r="Y55" s="31">
        <v>24.6</v>
      </c>
      <c r="Z55" s="32">
        <f t="shared" si="7"/>
        <v>27.35</v>
      </c>
    </row>
    <row r="56" spans="2:26" x14ac:dyDescent="0.25">
      <c r="B56" s="23">
        <v>50</v>
      </c>
      <c r="C56" s="21">
        <v>34</v>
      </c>
      <c r="D56" s="110"/>
      <c r="E56" s="110"/>
      <c r="F56" s="24" t="s">
        <v>89</v>
      </c>
      <c r="G56" s="25">
        <v>4286.2835249042146</v>
      </c>
      <c r="H56" s="26">
        <v>7028.7027914614118</v>
      </c>
      <c r="I56" s="26">
        <v>8861.8979766315188</v>
      </c>
      <c r="J56" s="27">
        <v>7601.8808777429458</v>
      </c>
      <c r="K56" s="28">
        <f t="shared" si="4"/>
        <v>6944.6912926850218</v>
      </c>
      <c r="L56" s="29">
        <v>74.8</v>
      </c>
      <c r="M56" s="30">
        <v>74</v>
      </c>
      <c r="N56" s="21">
        <v>79.099999999999994</v>
      </c>
      <c r="O56" s="31">
        <v>76.2</v>
      </c>
      <c r="P56" s="32">
        <f t="shared" si="5"/>
        <v>76.025000000000006</v>
      </c>
      <c r="Q56" s="33">
        <v>12.6</v>
      </c>
      <c r="R56" s="30">
        <v>14.2</v>
      </c>
      <c r="S56" s="30">
        <v>14.6</v>
      </c>
      <c r="T56" s="31">
        <v>12.1</v>
      </c>
      <c r="U56" s="19">
        <f t="shared" si="6"/>
        <v>13.375</v>
      </c>
      <c r="V56" s="29">
        <v>31.8</v>
      </c>
      <c r="W56" s="30">
        <v>30.2</v>
      </c>
      <c r="X56" s="30">
        <v>32.1</v>
      </c>
      <c r="Y56" s="31">
        <v>25.7</v>
      </c>
      <c r="Z56" s="32">
        <f t="shared" si="7"/>
        <v>29.95</v>
      </c>
    </row>
    <row r="57" spans="2:26" x14ac:dyDescent="0.25">
      <c r="B57" s="23">
        <v>51</v>
      </c>
      <c r="C57" s="21">
        <v>35</v>
      </c>
      <c r="D57" s="110"/>
      <c r="E57" s="110" t="s">
        <v>36</v>
      </c>
      <c r="F57" s="24" t="s">
        <v>90</v>
      </c>
      <c r="G57" s="25">
        <v>4585.372498935717</v>
      </c>
      <c r="H57" s="26">
        <v>6647.2906403940888</v>
      </c>
      <c r="I57" s="26">
        <v>8226.4652797568142</v>
      </c>
      <c r="J57" s="27">
        <v>7798.3281086729357</v>
      </c>
      <c r="K57" s="28">
        <f t="shared" si="4"/>
        <v>6814.3641319398894</v>
      </c>
      <c r="L57" s="29">
        <v>72.7</v>
      </c>
      <c r="M57" s="30">
        <v>72.2</v>
      </c>
      <c r="N57" s="21">
        <v>74.599999999999994</v>
      </c>
      <c r="O57" s="31">
        <v>74.8</v>
      </c>
      <c r="P57" s="32">
        <f t="shared" si="5"/>
        <v>73.575000000000003</v>
      </c>
      <c r="Q57" s="33">
        <v>12.6</v>
      </c>
      <c r="R57" s="30">
        <v>13.1</v>
      </c>
      <c r="S57" s="30">
        <v>13.4</v>
      </c>
      <c r="T57" s="31">
        <v>12.6</v>
      </c>
      <c r="U57" s="19">
        <f t="shared" si="6"/>
        <v>12.925000000000001</v>
      </c>
      <c r="V57" s="29">
        <v>24.5</v>
      </c>
      <c r="W57" s="30">
        <v>25.5</v>
      </c>
      <c r="X57" s="30">
        <v>26.7</v>
      </c>
      <c r="Y57" s="31">
        <v>22.8</v>
      </c>
      <c r="Z57" s="32">
        <f t="shared" si="7"/>
        <v>24.875</v>
      </c>
    </row>
    <row r="58" spans="2:26" x14ac:dyDescent="0.25">
      <c r="B58" s="23">
        <v>52</v>
      </c>
      <c r="C58" s="21">
        <v>36</v>
      </c>
      <c r="D58" s="110"/>
      <c r="E58" s="110"/>
      <c r="F58" s="24" t="s">
        <v>91</v>
      </c>
      <c r="G58" s="25">
        <v>5630.651340996169</v>
      </c>
      <c r="H58" s="26">
        <v>6250.0492610837427</v>
      </c>
      <c r="I58" s="26">
        <v>8920.6041607295519</v>
      </c>
      <c r="J58" s="27">
        <v>9205.8516196447199</v>
      </c>
      <c r="K58" s="28">
        <f t="shared" si="4"/>
        <v>7501.7890956135461</v>
      </c>
      <c r="L58" s="29">
        <v>70.900000000000006</v>
      </c>
      <c r="M58" s="30">
        <v>72.099999999999994</v>
      </c>
      <c r="N58" s="21">
        <v>71.599999999999994</v>
      </c>
      <c r="O58" s="31">
        <v>71.5</v>
      </c>
      <c r="P58" s="32">
        <f t="shared" si="5"/>
        <v>71.525000000000006</v>
      </c>
      <c r="Q58" s="33">
        <v>13.6</v>
      </c>
      <c r="R58" s="30">
        <v>12.7</v>
      </c>
      <c r="S58" s="30">
        <v>13.4</v>
      </c>
      <c r="T58" s="31">
        <v>13.8</v>
      </c>
      <c r="U58" s="19">
        <f t="shared" si="6"/>
        <v>13.375</v>
      </c>
      <c r="V58" s="29">
        <v>27.6</v>
      </c>
      <c r="W58" s="30">
        <v>24.8</v>
      </c>
      <c r="X58" s="30">
        <v>28.3</v>
      </c>
      <c r="Y58" s="31">
        <v>24.7</v>
      </c>
      <c r="Z58" s="32">
        <f t="shared" si="7"/>
        <v>26.35</v>
      </c>
    </row>
    <row r="59" spans="2:26" x14ac:dyDescent="0.25">
      <c r="B59" s="23">
        <v>53</v>
      </c>
      <c r="C59" s="21">
        <v>37</v>
      </c>
      <c r="D59" s="110"/>
      <c r="E59" s="110"/>
      <c r="F59" s="24" t="s">
        <v>92</v>
      </c>
      <c r="G59" s="25">
        <v>6057.8288633461043</v>
      </c>
      <c r="H59" s="26">
        <v>7831.3300492610852</v>
      </c>
      <c r="I59" s="26">
        <v>8681.0677305975114</v>
      </c>
      <c r="J59" s="27">
        <v>8765.4127481713676</v>
      </c>
      <c r="K59" s="28">
        <f t="shared" si="4"/>
        <v>7833.9098478440173</v>
      </c>
      <c r="L59" s="29">
        <v>72.8</v>
      </c>
      <c r="M59" s="30">
        <v>72.2</v>
      </c>
      <c r="N59" s="21">
        <v>72.7</v>
      </c>
      <c r="O59" s="31">
        <v>73.099999999999994</v>
      </c>
      <c r="P59" s="32">
        <f t="shared" si="5"/>
        <v>72.699999999999989</v>
      </c>
      <c r="Q59" s="33">
        <v>12.5</v>
      </c>
      <c r="R59" s="30">
        <v>13.3</v>
      </c>
      <c r="S59" s="30">
        <v>14.3</v>
      </c>
      <c r="T59" s="31">
        <v>13.4</v>
      </c>
      <c r="U59" s="19">
        <f t="shared" si="6"/>
        <v>13.375</v>
      </c>
      <c r="V59" s="29">
        <v>28</v>
      </c>
      <c r="W59" s="30">
        <v>22.2</v>
      </c>
      <c r="X59" s="30">
        <v>25.7</v>
      </c>
      <c r="Y59" s="31">
        <v>23.9</v>
      </c>
      <c r="Z59" s="32">
        <f t="shared" si="7"/>
        <v>24.950000000000003</v>
      </c>
    </row>
    <row r="60" spans="2:26" x14ac:dyDescent="0.25">
      <c r="B60" s="23">
        <v>54</v>
      </c>
      <c r="C60" s="21">
        <v>38</v>
      </c>
      <c r="D60" s="110"/>
      <c r="E60" s="21" t="s">
        <v>22</v>
      </c>
      <c r="F60" s="24" t="s">
        <v>93</v>
      </c>
      <c r="G60" s="25">
        <v>4781.3026819923371</v>
      </c>
      <c r="H60" s="26">
        <v>6673.1034482758614</v>
      </c>
      <c r="I60" s="26">
        <v>8519.008264462811</v>
      </c>
      <c r="J60" s="27">
        <v>6961.6858237547895</v>
      </c>
      <c r="K60" s="28">
        <f t="shared" si="4"/>
        <v>6733.7750546214493</v>
      </c>
      <c r="L60" s="29">
        <v>72.7</v>
      </c>
      <c r="M60" s="30">
        <v>72.2</v>
      </c>
      <c r="N60" s="21">
        <v>75.099999999999994</v>
      </c>
      <c r="O60" s="31">
        <v>74.099999999999994</v>
      </c>
      <c r="P60" s="32">
        <f t="shared" si="5"/>
        <v>73.525000000000006</v>
      </c>
      <c r="Q60" s="33">
        <v>11.8</v>
      </c>
      <c r="R60" s="30">
        <v>12.7</v>
      </c>
      <c r="S60" s="30">
        <v>12.5</v>
      </c>
      <c r="T60" s="31">
        <v>13.3</v>
      </c>
      <c r="U60" s="19">
        <f t="shared" si="6"/>
        <v>12.574999999999999</v>
      </c>
      <c r="V60" s="29">
        <v>27.4</v>
      </c>
      <c r="W60" s="30">
        <v>23.5</v>
      </c>
      <c r="X60" s="30">
        <v>24.1</v>
      </c>
      <c r="Y60" s="31">
        <v>22.3</v>
      </c>
      <c r="Z60" s="32">
        <f t="shared" si="7"/>
        <v>24.324999999999999</v>
      </c>
    </row>
    <row r="61" spans="2:26" x14ac:dyDescent="0.25">
      <c r="B61" s="23">
        <v>55</v>
      </c>
      <c r="C61" s="21">
        <v>39</v>
      </c>
      <c r="D61" s="110"/>
      <c r="E61" s="110" t="s">
        <v>62</v>
      </c>
      <c r="F61" s="24" t="s">
        <v>94</v>
      </c>
      <c r="G61" s="25">
        <v>5381.5240527884207</v>
      </c>
      <c r="H61" s="26">
        <v>6022.3316912972086</v>
      </c>
      <c r="I61" s="26">
        <v>9338.1689789495904</v>
      </c>
      <c r="J61" s="27">
        <v>8323.7547892720322</v>
      </c>
      <c r="K61" s="28">
        <f t="shared" si="4"/>
        <v>7266.4448780768125</v>
      </c>
      <c r="L61" s="29">
        <v>72.8</v>
      </c>
      <c r="M61" s="30">
        <v>71</v>
      </c>
      <c r="N61" s="21">
        <v>73.8</v>
      </c>
      <c r="O61" s="31">
        <v>74.3</v>
      </c>
      <c r="P61" s="32">
        <f t="shared" si="5"/>
        <v>72.975000000000009</v>
      </c>
      <c r="Q61" s="33">
        <v>12.4</v>
      </c>
      <c r="R61" s="30">
        <v>13.9</v>
      </c>
      <c r="S61" s="30">
        <v>11.6</v>
      </c>
      <c r="T61" s="31">
        <v>13.3</v>
      </c>
      <c r="U61" s="19">
        <f t="shared" si="6"/>
        <v>12.8</v>
      </c>
      <c r="V61" s="29">
        <v>27.5</v>
      </c>
      <c r="W61" s="30">
        <v>24.7</v>
      </c>
      <c r="X61" s="30">
        <v>23.7</v>
      </c>
      <c r="Y61" s="31">
        <v>26.8</v>
      </c>
      <c r="Z61" s="32">
        <f t="shared" si="7"/>
        <v>25.675000000000001</v>
      </c>
    </row>
    <row r="62" spans="2:26" ht="13.5" thickBot="1" x14ac:dyDescent="0.3">
      <c r="B62" s="34">
        <v>56</v>
      </c>
      <c r="C62" s="35">
        <v>40</v>
      </c>
      <c r="D62" s="111"/>
      <c r="E62" s="111"/>
      <c r="F62" s="36" t="s">
        <v>95</v>
      </c>
      <c r="G62" s="71">
        <v>4777.5223499361427</v>
      </c>
      <c r="H62" s="72">
        <v>5346.7323481116582</v>
      </c>
      <c r="I62" s="72">
        <v>7261.7581025847676</v>
      </c>
      <c r="J62" s="73">
        <v>6262.1037965865553</v>
      </c>
      <c r="K62" s="74">
        <f t="shared" si="4"/>
        <v>5912.0291493047807</v>
      </c>
      <c r="L62" s="75">
        <v>69.599999999999994</v>
      </c>
      <c r="M62" s="76">
        <v>70</v>
      </c>
      <c r="N62" s="77">
        <v>73.400000000000006</v>
      </c>
      <c r="O62" s="78">
        <v>72.8</v>
      </c>
      <c r="P62" s="79">
        <f t="shared" si="5"/>
        <v>71.45</v>
      </c>
      <c r="Q62" s="45">
        <v>12.6</v>
      </c>
      <c r="R62" s="42">
        <v>13.4</v>
      </c>
      <c r="S62" s="42">
        <v>13.2</v>
      </c>
      <c r="T62" s="43">
        <v>13.8</v>
      </c>
      <c r="U62" s="19">
        <f t="shared" si="6"/>
        <v>13.25</v>
      </c>
      <c r="V62" s="75">
        <v>30.8</v>
      </c>
      <c r="W62" s="76">
        <v>27.2</v>
      </c>
      <c r="X62" s="76">
        <v>29.3</v>
      </c>
      <c r="Y62" s="78">
        <v>28.9</v>
      </c>
      <c r="Z62" s="79">
        <f t="shared" si="7"/>
        <v>29.049999999999997</v>
      </c>
    </row>
    <row r="63" spans="2:26" ht="13.5" thickBot="1" x14ac:dyDescent="0.3">
      <c r="B63" s="105" t="s">
        <v>96</v>
      </c>
      <c r="C63" s="106"/>
      <c r="D63" s="106"/>
      <c r="E63" s="106"/>
      <c r="F63" s="107"/>
      <c r="G63" s="80">
        <f>AVERAGE(G23:G62)</f>
        <v>5250.0297999148579</v>
      </c>
      <c r="H63" s="81">
        <f t="shared" ref="H63:I63" si="8">AVERAGE(H23:H62)</f>
        <v>6388.7971016682441</v>
      </c>
      <c r="I63" s="81">
        <f t="shared" si="8"/>
        <v>8443.9331577003413</v>
      </c>
      <c r="J63" s="82">
        <f>AVERAGE(J23:J62)</f>
        <v>7146.1548332691709</v>
      </c>
      <c r="K63" s="83">
        <f>AVERAGE(G23:J62)</f>
        <v>6810.8433122200859</v>
      </c>
      <c r="L63" s="84">
        <f t="shared" ref="L63:W63" si="9">AVERAGE(L23:L62)</f>
        <v>72.353846153846163</v>
      </c>
      <c r="M63" s="85">
        <f t="shared" si="9"/>
        <v>72.448484848484853</v>
      </c>
      <c r="N63" s="85">
        <f t="shared" si="9"/>
        <v>73.199999999999974</v>
      </c>
      <c r="O63" s="86">
        <f t="shared" si="9"/>
        <v>73.250000000000014</v>
      </c>
      <c r="P63" s="87">
        <v>72.8</v>
      </c>
      <c r="Q63" s="88">
        <f t="shared" si="9"/>
        <v>12.915384615384616</v>
      </c>
      <c r="R63" s="55">
        <f t="shared" si="9"/>
        <v>13.284848484848483</v>
      </c>
      <c r="S63" s="55">
        <f t="shared" si="9"/>
        <v>13.263157894736842</v>
      </c>
      <c r="T63" s="56">
        <f>AVERAGE(T23:T62)</f>
        <v>12.442105263157893</v>
      </c>
      <c r="U63" s="57">
        <v>13</v>
      </c>
      <c r="V63" s="84">
        <f t="shared" si="9"/>
        <v>28.184615384615388</v>
      </c>
      <c r="W63" s="85">
        <f t="shared" si="9"/>
        <v>26.824242424242431</v>
      </c>
      <c r="X63" s="85">
        <f>AVERAGE(X23:X62)</f>
        <v>27.681578947368422</v>
      </c>
      <c r="Y63" s="86">
        <f>AVERAGE(Y23:Y62)</f>
        <v>23.30263157894737</v>
      </c>
      <c r="Z63" s="87">
        <v>26.5</v>
      </c>
    </row>
    <row r="64" spans="2:26" x14ac:dyDescent="0.25">
      <c r="B64" s="9">
        <v>57</v>
      </c>
      <c r="C64" s="10">
        <v>1</v>
      </c>
      <c r="D64" s="109" t="s">
        <v>97</v>
      </c>
      <c r="E64" s="109" t="s">
        <v>27</v>
      </c>
      <c r="F64" s="11" t="s">
        <v>98</v>
      </c>
      <c r="G64" s="61">
        <v>5561.3793103448288</v>
      </c>
      <c r="H64" s="62">
        <v>5718.3579638752053</v>
      </c>
      <c r="I64" s="62">
        <v>7647</v>
      </c>
      <c r="J64" s="63">
        <v>6802.507836990595</v>
      </c>
      <c r="K64" s="64">
        <f>AVERAGE(G64:J64)</f>
        <v>6432.3112778026571</v>
      </c>
      <c r="L64" s="65">
        <v>68.099999999999994</v>
      </c>
      <c r="M64" s="66">
        <v>68.2</v>
      </c>
      <c r="N64" s="67"/>
      <c r="O64" s="68">
        <v>68.3</v>
      </c>
      <c r="P64" s="69">
        <f t="shared" si="1"/>
        <v>68.2</v>
      </c>
      <c r="Q64" s="65"/>
      <c r="R64" s="66"/>
      <c r="S64" s="66"/>
      <c r="T64" s="68"/>
      <c r="U64" s="69"/>
      <c r="V64" s="20"/>
      <c r="W64" s="17"/>
      <c r="X64" s="17"/>
      <c r="Y64" s="18"/>
      <c r="Z64" s="19"/>
    </row>
    <row r="65" spans="2:26" x14ac:dyDescent="0.25">
      <c r="B65" s="23">
        <v>58</v>
      </c>
      <c r="C65" s="21">
        <v>2</v>
      </c>
      <c r="D65" s="110"/>
      <c r="E65" s="110"/>
      <c r="F65" s="24" t="s">
        <v>99</v>
      </c>
      <c r="G65" s="25">
        <v>5504.7765006385698</v>
      </c>
      <c r="H65" s="26">
        <v>6065.0903119868644</v>
      </c>
      <c r="I65" s="26">
        <v>8345</v>
      </c>
      <c r="J65" s="27">
        <v>7398.6415882967603</v>
      </c>
      <c r="K65" s="28">
        <f>AVERAGE(G65:J65)</f>
        <v>6828.3771002305484</v>
      </c>
      <c r="L65" s="29">
        <v>66.900000000000006</v>
      </c>
      <c r="M65" s="30">
        <v>67</v>
      </c>
      <c r="N65" s="30"/>
      <c r="O65" s="31">
        <v>66.2</v>
      </c>
      <c r="P65" s="32">
        <f t="shared" si="1"/>
        <v>66.7</v>
      </c>
      <c r="Q65" s="29"/>
      <c r="R65" s="30"/>
      <c r="S65" s="30"/>
      <c r="T65" s="31"/>
      <c r="U65" s="32"/>
      <c r="V65" s="33"/>
      <c r="W65" s="30"/>
      <c r="X65" s="30"/>
      <c r="Y65" s="31"/>
      <c r="Z65" s="32"/>
    </row>
    <row r="66" spans="2:26" x14ac:dyDescent="0.25">
      <c r="B66" s="23">
        <v>59</v>
      </c>
      <c r="C66" s="21">
        <v>3</v>
      </c>
      <c r="D66" s="110"/>
      <c r="E66" s="21" t="s">
        <v>30</v>
      </c>
      <c r="F66" s="24" t="s">
        <v>100</v>
      </c>
      <c r="G66" s="25">
        <v>5561.3793103448288</v>
      </c>
      <c r="H66" s="26">
        <v>5661.740558292282</v>
      </c>
      <c r="I66" s="26">
        <v>7631</v>
      </c>
      <c r="J66" s="27">
        <v>6929.6412399860674</v>
      </c>
      <c r="K66" s="28">
        <f>AVERAGE(G66:J66)</f>
        <v>6445.9402771557943</v>
      </c>
      <c r="L66" s="29">
        <v>69.400000000000006</v>
      </c>
      <c r="M66" s="30">
        <v>69.099999999999994</v>
      </c>
      <c r="N66" s="30"/>
      <c r="O66" s="31">
        <v>68.5</v>
      </c>
      <c r="P66" s="32">
        <f t="shared" si="1"/>
        <v>69</v>
      </c>
      <c r="Q66" s="29"/>
      <c r="R66" s="30"/>
      <c r="S66" s="30"/>
      <c r="T66" s="31"/>
      <c r="U66" s="32"/>
      <c r="V66" s="33"/>
      <c r="W66" s="30"/>
      <c r="X66" s="30"/>
      <c r="Y66" s="31"/>
      <c r="Z66" s="32"/>
    </row>
    <row r="67" spans="2:26" ht="13.5" thickBot="1" x14ac:dyDescent="0.3">
      <c r="B67" s="34">
        <v>60</v>
      </c>
      <c r="C67" s="35">
        <v>4</v>
      </c>
      <c r="D67" s="111"/>
      <c r="E67" s="35" t="s">
        <v>33</v>
      </c>
      <c r="F67" s="36" t="s">
        <v>101</v>
      </c>
      <c r="G67" s="37">
        <v>6555.6747552149855</v>
      </c>
      <c r="H67" s="38">
        <v>5691.8226600985217</v>
      </c>
      <c r="I67" s="38" t="s">
        <v>35</v>
      </c>
      <c r="J67" s="39">
        <v>7662.8352490421466</v>
      </c>
      <c r="K67" s="40">
        <f>AVERAGE(G67:J67)</f>
        <v>6636.7775547852179</v>
      </c>
      <c r="L67" s="41">
        <v>66</v>
      </c>
      <c r="M67" s="42">
        <v>67.3</v>
      </c>
      <c r="N67" s="42"/>
      <c r="O67" s="43">
        <v>62.7</v>
      </c>
      <c r="P67" s="44">
        <f t="shared" si="1"/>
        <v>65.333333333333329</v>
      </c>
      <c r="Q67" s="41"/>
      <c r="R67" s="42"/>
      <c r="S67" s="42"/>
      <c r="T67" s="43"/>
      <c r="U67" s="44"/>
      <c r="V67" s="45"/>
      <c r="W67" s="42"/>
      <c r="X67" s="42"/>
      <c r="Y67" s="43"/>
      <c r="Z67" s="44"/>
    </row>
    <row r="68" spans="2:26" ht="13.5" thickBot="1" x14ac:dyDescent="0.3">
      <c r="B68" s="105" t="s">
        <v>102</v>
      </c>
      <c r="C68" s="106"/>
      <c r="D68" s="106"/>
      <c r="E68" s="106"/>
      <c r="F68" s="107"/>
      <c r="G68" s="89">
        <f>AVERAGE(G64:G67)</f>
        <v>5795.8024691358032</v>
      </c>
      <c r="H68" s="90">
        <f t="shared" ref="H68:J68" si="10">AVERAGE(H64:H67)</f>
        <v>5784.2528735632186</v>
      </c>
      <c r="I68" s="90">
        <f t="shared" si="10"/>
        <v>7874.333333333333</v>
      </c>
      <c r="J68" s="91">
        <f t="shared" si="10"/>
        <v>7198.4064785788923</v>
      </c>
      <c r="K68" s="92">
        <f>AVERAGE(G64:J67)</f>
        <v>6582.4564856741108</v>
      </c>
      <c r="L68" s="54">
        <f>AVERAGE(L64:L67)</f>
        <v>67.599999999999994</v>
      </c>
      <c r="M68" s="55">
        <f t="shared" ref="M68:O68" si="11">AVERAGE(M64:M67)</f>
        <v>67.899999999999991</v>
      </c>
      <c r="N68" s="55"/>
      <c r="O68" s="56">
        <f t="shared" si="11"/>
        <v>66.424999999999997</v>
      </c>
      <c r="P68" s="57">
        <v>67.3</v>
      </c>
      <c r="Q68" s="88"/>
      <c r="R68" s="55"/>
      <c r="S68" s="55"/>
      <c r="T68" s="56"/>
      <c r="U68" s="57"/>
      <c r="V68" s="54"/>
      <c r="W68" s="55"/>
      <c r="X68" s="55"/>
      <c r="Y68" s="56"/>
      <c r="Z68" s="57"/>
    </row>
    <row r="69" spans="2:26" x14ac:dyDescent="0.25">
      <c r="B69" s="9">
        <v>61</v>
      </c>
      <c r="C69" s="10">
        <v>1</v>
      </c>
      <c r="D69" s="109" t="s">
        <v>103</v>
      </c>
      <c r="E69" s="10" t="s">
        <v>27</v>
      </c>
      <c r="F69" s="11" t="s">
        <v>104</v>
      </c>
      <c r="G69" s="112">
        <v>4533</v>
      </c>
      <c r="H69" s="67" t="s">
        <v>35</v>
      </c>
      <c r="I69" s="115">
        <v>5723</v>
      </c>
      <c r="J69" s="63">
        <v>7203.0651340996183</v>
      </c>
      <c r="K69" s="64"/>
      <c r="L69" s="118">
        <v>44.2</v>
      </c>
      <c r="M69" s="17" t="s">
        <v>35</v>
      </c>
      <c r="N69" s="121">
        <v>47</v>
      </c>
      <c r="O69" s="18">
        <v>46.4</v>
      </c>
      <c r="P69" s="19"/>
      <c r="Q69" s="20"/>
      <c r="R69" s="17"/>
      <c r="S69" s="17"/>
      <c r="T69" s="18"/>
      <c r="U69" s="19"/>
      <c r="V69" s="16"/>
      <c r="W69" s="17"/>
      <c r="X69" s="17"/>
      <c r="Y69" s="18"/>
      <c r="Z69" s="19"/>
    </row>
    <row r="70" spans="2:26" x14ac:dyDescent="0.25">
      <c r="B70" s="23">
        <v>62</v>
      </c>
      <c r="C70" s="21">
        <v>2</v>
      </c>
      <c r="D70" s="110"/>
      <c r="E70" s="21" t="s">
        <v>30</v>
      </c>
      <c r="F70" s="24" t="s">
        <v>105</v>
      </c>
      <c r="G70" s="113"/>
      <c r="H70" s="21" t="s">
        <v>35</v>
      </c>
      <c r="I70" s="116"/>
      <c r="J70" s="27">
        <v>7356.3218390804604</v>
      </c>
      <c r="K70" s="28"/>
      <c r="L70" s="119"/>
      <c r="M70" s="30" t="s">
        <v>35</v>
      </c>
      <c r="N70" s="122"/>
      <c r="O70" s="31">
        <v>42.8</v>
      </c>
      <c r="P70" s="32"/>
      <c r="Q70" s="33"/>
      <c r="R70" s="30"/>
      <c r="S70" s="30"/>
      <c r="T70" s="31"/>
      <c r="U70" s="32"/>
      <c r="V70" s="29"/>
      <c r="W70" s="30"/>
      <c r="X70" s="30"/>
      <c r="Y70" s="31"/>
      <c r="Z70" s="32"/>
    </row>
    <row r="71" spans="2:26" x14ac:dyDescent="0.25">
      <c r="B71" s="23">
        <v>63</v>
      </c>
      <c r="C71" s="21">
        <v>3</v>
      </c>
      <c r="D71" s="110"/>
      <c r="E71" s="21" t="s">
        <v>24</v>
      </c>
      <c r="F71" s="24" t="s">
        <v>106</v>
      </c>
      <c r="G71" s="113"/>
      <c r="H71" s="21" t="s">
        <v>35</v>
      </c>
      <c r="I71" s="116"/>
      <c r="J71" s="27">
        <v>6827.5862068965507</v>
      </c>
      <c r="K71" s="28"/>
      <c r="L71" s="119"/>
      <c r="M71" s="30" t="s">
        <v>35</v>
      </c>
      <c r="N71" s="122"/>
      <c r="O71" s="31">
        <v>41.6</v>
      </c>
      <c r="P71" s="32"/>
      <c r="Q71" s="33"/>
      <c r="R71" s="30"/>
      <c r="S71" s="30"/>
      <c r="T71" s="31"/>
      <c r="U71" s="32"/>
      <c r="V71" s="29"/>
      <c r="W71" s="30"/>
      <c r="X71" s="30"/>
      <c r="Y71" s="31"/>
      <c r="Z71" s="32"/>
    </row>
    <row r="72" spans="2:26" ht="13.5" thickBot="1" x14ac:dyDescent="0.3">
      <c r="B72" s="34">
        <v>64</v>
      </c>
      <c r="C72" s="35">
        <v>4</v>
      </c>
      <c r="D72" s="111"/>
      <c r="E72" s="35" t="s">
        <v>62</v>
      </c>
      <c r="F72" s="36" t="s">
        <v>107</v>
      </c>
      <c r="G72" s="114"/>
      <c r="H72" s="35" t="s">
        <v>35</v>
      </c>
      <c r="I72" s="117"/>
      <c r="J72" s="39">
        <v>6927.8996865203753</v>
      </c>
      <c r="K72" s="40"/>
      <c r="L72" s="120"/>
      <c r="M72" s="42" t="s">
        <v>35</v>
      </c>
      <c r="N72" s="123"/>
      <c r="O72" s="43">
        <v>36.700000000000003</v>
      </c>
      <c r="P72" s="44"/>
      <c r="Q72" s="45"/>
      <c r="R72" s="42"/>
      <c r="S72" s="42"/>
      <c r="T72" s="43"/>
      <c r="U72" s="44"/>
      <c r="V72" s="41"/>
      <c r="W72" s="42"/>
      <c r="X72" s="42"/>
      <c r="Y72" s="43"/>
      <c r="Z72" s="44"/>
    </row>
    <row r="73" spans="2:26" ht="13.5" thickBot="1" x14ac:dyDescent="0.3">
      <c r="B73" s="105" t="s">
        <v>108</v>
      </c>
      <c r="C73" s="106"/>
      <c r="D73" s="106"/>
      <c r="E73" s="106"/>
      <c r="F73" s="107"/>
      <c r="G73" s="89">
        <f>AVERAGE(G69:G72)</f>
        <v>4533</v>
      </c>
      <c r="H73" s="90"/>
      <c r="I73" s="90">
        <f>AVERAGE(I69:I72)</f>
        <v>5723</v>
      </c>
      <c r="J73" s="91">
        <f t="shared" ref="J73" si="12">AVERAGE(J69:J72)</f>
        <v>7078.7182166492512</v>
      </c>
      <c r="K73" s="92">
        <f>AVERAGE(G69:J72)</f>
        <v>6428.4788110995005</v>
      </c>
      <c r="L73" s="54"/>
      <c r="M73" s="55"/>
      <c r="N73" s="55"/>
      <c r="O73" s="56">
        <f>AVERAGE(O69:O72)</f>
        <v>41.875</v>
      </c>
      <c r="P73" s="57"/>
      <c r="Q73" s="88"/>
      <c r="R73" s="55"/>
      <c r="S73" s="55"/>
      <c r="T73" s="56"/>
      <c r="U73" s="57"/>
      <c r="V73" s="54"/>
      <c r="W73" s="55"/>
      <c r="X73" s="55"/>
      <c r="Y73" s="56"/>
      <c r="Z73" s="57"/>
    </row>
    <row r="74" spans="2:26" ht="13.5" thickBot="1" x14ac:dyDescent="0.3">
      <c r="B74" s="93">
        <v>65</v>
      </c>
      <c r="C74" s="94">
        <v>1</v>
      </c>
      <c r="D74" s="94" t="s">
        <v>109</v>
      </c>
      <c r="E74" s="94" t="s">
        <v>24</v>
      </c>
      <c r="F74" s="95" t="s">
        <v>110</v>
      </c>
      <c r="G74" s="96">
        <v>5425.2873563218382</v>
      </c>
      <c r="H74" s="94" t="s">
        <v>35</v>
      </c>
      <c r="I74" s="97">
        <v>6672</v>
      </c>
      <c r="J74" s="98">
        <v>5672.4137931034484</v>
      </c>
      <c r="K74" s="99">
        <f>AVERAGE(G74:J74)</f>
        <v>5923.2337164750961</v>
      </c>
      <c r="L74" s="100">
        <v>66.400000000000006</v>
      </c>
      <c r="M74" s="101" t="s">
        <v>35</v>
      </c>
      <c r="N74" s="101"/>
      <c r="O74" s="102">
        <v>66.8</v>
      </c>
      <c r="P74" s="103">
        <f t="shared" ref="P74" si="13">AVERAGE(L74:O74)</f>
        <v>66.599999999999994</v>
      </c>
      <c r="Q74" s="104"/>
      <c r="R74" s="101"/>
      <c r="S74" s="101"/>
      <c r="T74" s="102"/>
      <c r="U74" s="103"/>
      <c r="V74" s="100"/>
      <c r="W74" s="101"/>
      <c r="X74" s="101"/>
      <c r="Y74" s="102"/>
      <c r="Z74" s="103"/>
    </row>
    <row r="76" spans="2:26" x14ac:dyDescent="0.25">
      <c r="B76" s="1" t="s">
        <v>111</v>
      </c>
      <c r="C76" s="108" t="s">
        <v>112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</sheetData>
  <mergeCells count="38">
    <mergeCell ref="B2:Z2"/>
    <mergeCell ref="AB2:AE2"/>
    <mergeCell ref="B4:C5"/>
    <mergeCell ref="D4:D5"/>
    <mergeCell ref="E4:E5"/>
    <mergeCell ref="F4:F5"/>
    <mergeCell ref="G4:K4"/>
    <mergeCell ref="L4:P4"/>
    <mergeCell ref="Q4:U4"/>
    <mergeCell ref="V4:Z4"/>
    <mergeCell ref="D6:D21"/>
    <mergeCell ref="E6:E7"/>
    <mergeCell ref="E8:E10"/>
    <mergeCell ref="E11:E12"/>
    <mergeCell ref="E13:E14"/>
    <mergeCell ref="E19:E20"/>
    <mergeCell ref="B22:F22"/>
    <mergeCell ref="D23:D62"/>
    <mergeCell ref="E24:E27"/>
    <mergeCell ref="E28:E31"/>
    <mergeCell ref="E32:E38"/>
    <mergeCell ref="D64:D67"/>
    <mergeCell ref="E64:E65"/>
    <mergeCell ref="E39:E42"/>
    <mergeCell ref="E44:E49"/>
    <mergeCell ref="E50:E51"/>
    <mergeCell ref="E53:E56"/>
    <mergeCell ref="E57:E59"/>
    <mergeCell ref="E61:E62"/>
    <mergeCell ref="B63:F63"/>
    <mergeCell ref="B73:F73"/>
    <mergeCell ref="C76:N76"/>
    <mergeCell ref="B68:F68"/>
    <mergeCell ref="D69:D72"/>
    <mergeCell ref="G69:G72"/>
    <mergeCell ref="I69:I72"/>
    <mergeCell ref="L69:L72"/>
    <mergeCell ref="N69:N7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2019-03-15T11:59:51Z</dcterms:modified>
</cp:coreProperties>
</file>