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6" i="1" l="1"/>
  <c r="P58" i="1" l="1"/>
  <c r="O58" i="1"/>
  <c r="N58" i="1"/>
  <c r="L58" i="1"/>
  <c r="K58" i="1"/>
  <c r="J58" i="1"/>
  <c r="Q57" i="1"/>
  <c r="M57" i="1"/>
  <c r="Q56" i="1"/>
  <c r="M56" i="1"/>
  <c r="Q55" i="1"/>
  <c r="M55" i="1"/>
  <c r="Q54" i="1"/>
  <c r="M54" i="1"/>
  <c r="Q53" i="1"/>
  <c r="M53" i="1"/>
  <c r="Q52" i="1"/>
  <c r="M52" i="1"/>
  <c r="Q51" i="1"/>
  <c r="M51" i="1"/>
  <c r="Q50" i="1"/>
  <c r="M50" i="1"/>
  <c r="Q49" i="1"/>
  <c r="M49" i="1"/>
  <c r="Q48" i="1"/>
  <c r="M48" i="1"/>
  <c r="Q47" i="1"/>
  <c r="M47" i="1"/>
  <c r="Q46" i="1"/>
  <c r="M46" i="1"/>
  <c r="Q45" i="1"/>
  <c r="M45" i="1"/>
  <c r="Q44" i="1"/>
  <c r="M44" i="1"/>
  <c r="Q43" i="1"/>
  <c r="M43" i="1"/>
  <c r="Q42" i="1"/>
  <c r="M42" i="1"/>
  <c r="Q41" i="1"/>
  <c r="M41" i="1"/>
  <c r="Q40" i="1"/>
  <c r="M40" i="1"/>
  <c r="Q39" i="1"/>
  <c r="M39" i="1"/>
  <c r="Q38" i="1"/>
  <c r="M38" i="1"/>
  <c r="Q37" i="1"/>
  <c r="M37" i="1"/>
  <c r="Q36" i="1"/>
  <c r="M36" i="1"/>
  <c r="Q35" i="1"/>
  <c r="M35" i="1"/>
  <c r="Q34" i="1"/>
  <c r="M34" i="1"/>
  <c r="Q33" i="1"/>
  <c r="M33" i="1"/>
  <c r="Q32" i="1"/>
  <c r="M32" i="1"/>
  <c r="Q31" i="1"/>
  <c r="M31" i="1"/>
  <c r="Q30" i="1"/>
  <c r="M30" i="1"/>
  <c r="Q29" i="1"/>
  <c r="M29" i="1"/>
  <c r="Q28" i="1"/>
  <c r="M28" i="1"/>
  <c r="Q27" i="1"/>
  <c r="M27" i="1"/>
  <c r="Q26" i="1"/>
  <c r="M26" i="1"/>
  <c r="Q25" i="1"/>
  <c r="M25" i="1"/>
  <c r="Q24" i="1"/>
  <c r="M24" i="1"/>
  <c r="Q23" i="1"/>
  <c r="M23" i="1"/>
  <c r="Q22" i="1"/>
  <c r="M22" i="1"/>
  <c r="Q21" i="1"/>
  <c r="M21" i="1"/>
  <c r="Q20" i="1"/>
  <c r="M20" i="1"/>
  <c r="Q19" i="1"/>
  <c r="M19" i="1"/>
  <c r="Q18" i="1"/>
  <c r="M18" i="1"/>
  <c r="I69" i="1" l="1"/>
  <c r="I68" i="1"/>
  <c r="I67" i="1"/>
  <c r="I66" i="1"/>
  <c r="H65" i="1"/>
  <c r="G65" i="1"/>
  <c r="F65" i="1"/>
  <c r="I64" i="1"/>
  <c r="I63" i="1"/>
  <c r="I62" i="1"/>
  <c r="I61" i="1"/>
  <c r="I60" i="1"/>
  <c r="I59" i="1"/>
  <c r="H58" i="1"/>
  <c r="G58" i="1"/>
  <c r="F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H17" i="1"/>
  <c r="G17" i="1"/>
  <c r="F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<sst xmlns="http://schemas.openxmlformats.org/spreadsheetml/2006/main" count="114" uniqueCount="92">
  <si>
    <t>red. br.</t>
  </si>
  <si>
    <t>vrsta</t>
  </si>
  <si>
    <t>institut</t>
  </si>
  <si>
    <t>sorta</t>
  </si>
  <si>
    <t>Dušanovo</t>
  </si>
  <si>
    <t>Bijeljina</t>
  </si>
  <si>
    <t>Draksenić</t>
  </si>
  <si>
    <t>prosjek</t>
  </si>
  <si>
    <t>ječam</t>
  </si>
  <si>
    <t>ns</t>
  </si>
  <si>
    <t>nonius</t>
  </si>
  <si>
    <t>rudnik</t>
  </si>
  <si>
    <t>bc</t>
  </si>
  <si>
    <t>favorit</t>
  </si>
  <si>
    <t>vedran</t>
  </si>
  <si>
    <t>bosut</t>
  </si>
  <si>
    <t>bl</t>
  </si>
  <si>
    <t>oziris</t>
  </si>
  <si>
    <t>kosta</t>
  </si>
  <si>
    <t>7/14</t>
  </si>
  <si>
    <t>vanesa</t>
  </si>
  <si>
    <t>syngenta</t>
  </si>
  <si>
    <t>hyvido - jallon</t>
  </si>
  <si>
    <t>prosjek ječam</t>
  </si>
  <si>
    <t>pšenica</t>
  </si>
  <si>
    <t>40/S</t>
  </si>
  <si>
    <t>pobeda</t>
  </si>
  <si>
    <t>renesansa</t>
  </si>
  <si>
    <t>simonida</t>
  </si>
  <si>
    <t>zvezdana</t>
  </si>
  <si>
    <t>ilina</t>
  </si>
  <si>
    <t>azra</t>
  </si>
  <si>
    <t>mila</t>
  </si>
  <si>
    <t>prima (7031)</t>
  </si>
  <si>
    <t>mihelca</t>
  </si>
  <si>
    <t>tena</t>
  </si>
  <si>
    <t>mandica</t>
  </si>
  <si>
    <t>anica</t>
  </si>
  <si>
    <t>lorena</t>
  </si>
  <si>
    <t>darija</t>
  </si>
  <si>
    <t>kws</t>
  </si>
  <si>
    <t>sosthene</t>
  </si>
  <si>
    <t>sirtaki</t>
  </si>
  <si>
    <t>farineli</t>
  </si>
  <si>
    <t>as</t>
  </si>
  <si>
    <t>hyfi</t>
  </si>
  <si>
    <t>hystar</t>
  </si>
  <si>
    <t>agrigenetics</t>
  </si>
  <si>
    <t>gabi</t>
  </si>
  <si>
    <t>viktoria</t>
  </si>
  <si>
    <t>matea</t>
  </si>
  <si>
    <t>mia</t>
  </si>
  <si>
    <t>maja</t>
  </si>
  <si>
    <t>nova bosanka</t>
  </si>
  <si>
    <t>jelena</t>
  </si>
  <si>
    <t>avenue</t>
  </si>
  <si>
    <t>nikol</t>
  </si>
  <si>
    <t>anapurna</t>
  </si>
  <si>
    <t>andino</t>
  </si>
  <si>
    <t>apache</t>
  </si>
  <si>
    <t>euclide</t>
  </si>
  <si>
    <t>raiffeisen</t>
  </si>
  <si>
    <t>graindor</t>
  </si>
  <si>
    <t>element</t>
  </si>
  <si>
    <t>sofru</t>
  </si>
  <si>
    <t>renan</t>
  </si>
  <si>
    <t>ingenio</t>
  </si>
  <si>
    <t>moisson</t>
  </si>
  <si>
    <t>sobred</t>
  </si>
  <si>
    <t>prosjek pšenica</t>
  </si>
  <si>
    <t>spelta</t>
  </si>
  <si>
    <t>ostro</t>
  </si>
  <si>
    <t>tritikale</t>
  </si>
  <si>
    <t>odisej</t>
  </si>
  <si>
    <t>paun</t>
  </si>
  <si>
    <t>goran</t>
  </si>
  <si>
    <t>oskar</t>
  </si>
  <si>
    <t>amarilo 105</t>
  </si>
  <si>
    <t>prosjek tritikale</t>
  </si>
  <si>
    <t>zob</t>
  </si>
  <si>
    <t>jadar</t>
  </si>
  <si>
    <t>marta</t>
  </si>
  <si>
    <t>wiland</t>
  </si>
  <si>
    <t>raž</t>
  </si>
  <si>
    <t>savo</t>
  </si>
  <si>
    <t>protein (%)</t>
  </si>
  <si>
    <t>gluten (%)</t>
  </si>
  <si>
    <t>prinos kg/ha</t>
  </si>
  <si>
    <t>analiza rezultata u ogledima strnih žita - 2016/17</t>
  </si>
  <si>
    <t>cosun seed</t>
  </si>
  <si>
    <t xml:space="preserve">lg </t>
  </si>
  <si>
    <t>cassade semences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</si>
</sst>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3" borderId="12" applyBorder="0"/>
    <xf numFmtId="0" fontId="6" fillId="3" borderId="12" applyBorder="0"/>
  </cellStyleXfs>
  <cellXfs count="1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34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1" fillId="2" borderId="37" xfId="0" applyNumberFormat="1" applyFont="1" applyFill="1" applyBorder="1" applyAlignment="1">
      <alignment horizontal="center" vertical="center"/>
    </xf>
    <xf numFmtId="165" fontId="1" fillId="2" borderId="37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5" fontId="3" fillId="2" borderId="37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Style 1" xfId="1"/>
    <cellStyle name="Styl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28" zoomScale="85" zoomScaleNormal="85" workbookViewId="0">
      <selection activeCell="T43" sqref="T43"/>
    </sheetView>
  </sheetViews>
  <sheetFormatPr defaultRowHeight="15" x14ac:dyDescent="0.25"/>
  <cols>
    <col min="1" max="1" width="2.85546875" customWidth="1"/>
    <col min="2" max="2" width="6.85546875" bestFit="1" customWidth="1"/>
    <col min="4" max="4" width="16.28515625" bestFit="1" customWidth="1"/>
    <col min="5" max="5" width="12.42578125" bestFit="1" customWidth="1"/>
    <col min="6" max="6" width="10.42578125" customWidth="1"/>
    <col min="7" max="7" width="12.28515625" customWidth="1"/>
    <col min="8" max="8" width="11.42578125" customWidth="1"/>
    <col min="9" max="9" width="11.28515625" customWidth="1"/>
  </cols>
  <sheetData>
    <row r="1" spans="1:17" ht="15.75" thickBot="1" x14ac:dyDescent="0.3">
      <c r="A1" s="1"/>
      <c r="B1" s="1"/>
      <c r="C1" s="2"/>
      <c r="D1" s="2"/>
      <c r="E1" s="2"/>
      <c r="F1" s="2"/>
      <c r="G1" s="2"/>
      <c r="H1" s="2"/>
      <c r="I1" s="2"/>
    </row>
    <row r="2" spans="1:17" ht="31.5" customHeight="1" thickBot="1" x14ac:dyDescent="0.3">
      <c r="A2" s="1"/>
      <c r="B2" s="95" t="s">
        <v>88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5.75" thickBot="1" x14ac:dyDescent="0.3">
      <c r="A3" s="3"/>
      <c r="B3" s="4"/>
      <c r="C3" s="4"/>
      <c r="D3" s="4"/>
      <c r="E3" s="4"/>
      <c r="F3" s="5"/>
      <c r="G3" s="5"/>
      <c r="H3" s="5"/>
      <c r="I3" s="5"/>
    </row>
    <row r="4" spans="1:17" ht="15.75" customHeight="1" thickBot="1" x14ac:dyDescent="0.3">
      <c r="A4" s="6"/>
      <c r="B4" s="104" t="s">
        <v>0</v>
      </c>
      <c r="C4" s="106" t="s">
        <v>1</v>
      </c>
      <c r="D4" s="106" t="s">
        <v>2</v>
      </c>
      <c r="E4" s="108" t="s">
        <v>3</v>
      </c>
      <c r="F4" s="98" t="s">
        <v>87</v>
      </c>
      <c r="G4" s="99"/>
      <c r="H4" s="99"/>
      <c r="I4" s="100"/>
      <c r="J4" s="101" t="s">
        <v>85</v>
      </c>
      <c r="K4" s="101"/>
      <c r="L4" s="101"/>
      <c r="M4" s="102"/>
      <c r="N4" s="101" t="s">
        <v>86</v>
      </c>
      <c r="O4" s="101"/>
      <c r="P4" s="101"/>
      <c r="Q4" s="103"/>
    </row>
    <row r="5" spans="1:17" ht="15.75" thickBot="1" x14ac:dyDescent="0.3">
      <c r="A5" s="6"/>
      <c r="B5" s="105"/>
      <c r="C5" s="107"/>
      <c r="D5" s="107"/>
      <c r="E5" s="109"/>
      <c r="F5" s="72" t="s">
        <v>4</v>
      </c>
      <c r="G5" s="73" t="s">
        <v>5</v>
      </c>
      <c r="H5" s="74" t="s">
        <v>6</v>
      </c>
      <c r="I5" s="75" t="s">
        <v>7</v>
      </c>
      <c r="J5" s="76" t="s">
        <v>4</v>
      </c>
      <c r="K5" s="77" t="s">
        <v>5</v>
      </c>
      <c r="L5" s="78" t="s">
        <v>6</v>
      </c>
      <c r="M5" s="79" t="s">
        <v>7</v>
      </c>
      <c r="N5" s="80" t="s">
        <v>4</v>
      </c>
      <c r="O5" s="77" t="s">
        <v>5</v>
      </c>
      <c r="P5" s="77" t="s">
        <v>6</v>
      </c>
      <c r="Q5" s="81" t="s">
        <v>7</v>
      </c>
    </row>
    <row r="6" spans="1:17" x14ac:dyDescent="0.25">
      <c r="A6" s="3"/>
      <c r="B6" s="19">
        <v>1</v>
      </c>
      <c r="C6" s="110" t="s">
        <v>8</v>
      </c>
      <c r="D6" s="113" t="s">
        <v>9</v>
      </c>
      <c r="E6" s="55">
        <v>565</v>
      </c>
      <c r="F6" s="46">
        <v>7259.8943771357563</v>
      </c>
      <c r="G6" s="37">
        <v>8209.3347265761058</v>
      </c>
      <c r="H6" s="43">
        <v>9664.1050903119885</v>
      </c>
      <c r="I6" s="51">
        <f>AVERAGE(F6:H6)</f>
        <v>8377.7780646746178</v>
      </c>
      <c r="J6" s="46"/>
      <c r="K6" s="38"/>
      <c r="L6" s="20"/>
      <c r="M6" s="51"/>
      <c r="N6" s="22"/>
      <c r="O6" s="26"/>
      <c r="P6" s="37"/>
      <c r="Q6" s="65"/>
    </row>
    <row r="7" spans="1:17" x14ac:dyDescent="0.25">
      <c r="A7" s="3"/>
      <c r="B7" s="7">
        <v>2</v>
      </c>
      <c r="C7" s="111"/>
      <c r="D7" s="114"/>
      <c r="E7" s="56" t="s">
        <v>10</v>
      </c>
      <c r="F7" s="47">
        <v>7184.3429636533092</v>
      </c>
      <c r="G7" s="9">
        <v>7498.4326018808779</v>
      </c>
      <c r="H7" s="10">
        <v>7275.3366174055836</v>
      </c>
      <c r="I7" s="52">
        <f t="shared" ref="I7:I67" si="0">AVERAGE(F7:H7)</f>
        <v>7319.3707276465902</v>
      </c>
      <c r="J7" s="47"/>
      <c r="K7" s="33"/>
      <c r="L7" s="8"/>
      <c r="M7" s="52"/>
      <c r="N7" s="24"/>
      <c r="O7" s="11"/>
      <c r="P7" s="9"/>
      <c r="Q7" s="66"/>
    </row>
    <row r="8" spans="1:17" x14ac:dyDescent="0.25">
      <c r="A8" s="3"/>
      <c r="B8" s="7">
        <v>3</v>
      </c>
      <c r="C8" s="111"/>
      <c r="D8" s="114"/>
      <c r="E8" s="56" t="s">
        <v>11</v>
      </c>
      <c r="F8" s="47">
        <v>6998.4084880636592</v>
      </c>
      <c r="G8" s="9">
        <v>7592.1630094043876</v>
      </c>
      <c r="H8" s="10">
        <v>6428.5714285714294</v>
      </c>
      <c r="I8" s="52">
        <f t="shared" si="0"/>
        <v>7006.3809753464921</v>
      </c>
      <c r="J8" s="47"/>
      <c r="K8" s="33"/>
      <c r="L8" s="8"/>
      <c r="M8" s="52"/>
      <c r="N8" s="24"/>
      <c r="O8" s="11"/>
      <c r="P8" s="9"/>
      <c r="Q8" s="66"/>
    </row>
    <row r="9" spans="1:17" x14ac:dyDescent="0.25">
      <c r="A9" s="3"/>
      <c r="B9" s="7">
        <v>4</v>
      </c>
      <c r="C9" s="111"/>
      <c r="D9" s="114" t="s">
        <v>12</v>
      </c>
      <c r="E9" s="56" t="s">
        <v>13</v>
      </c>
      <c r="F9" s="47">
        <v>7410.0795755968165</v>
      </c>
      <c r="G9" s="9">
        <v>7435.9456635318702</v>
      </c>
      <c r="H9" s="10"/>
      <c r="I9" s="52">
        <f t="shared" si="0"/>
        <v>7423.0126195643434</v>
      </c>
      <c r="J9" s="47"/>
      <c r="K9" s="33"/>
      <c r="L9" s="8"/>
      <c r="M9" s="52"/>
      <c r="N9" s="24"/>
      <c r="O9" s="11"/>
      <c r="P9" s="9"/>
      <c r="Q9" s="66"/>
    </row>
    <row r="10" spans="1:17" x14ac:dyDescent="0.25">
      <c r="A10" s="3"/>
      <c r="B10" s="7">
        <v>5</v>
      </c>
      <c r="C10" s="111"/>
      <c r="D10" s="114"/>
      <c r="E10" s="56" t="s">
        <v>14</v>
      </c>
      <c r="F10" s="47">
        <v>6905.9829059829062</v>
      </c>
      <c r="G10" s="9">
        <v>7325.8446534308614</v>
      </c>
      <c r="H10" s="10"/>
      <c r="I10" s="52">
        <f t="shared" si="0"/>
        <v>7115.9137797068834</v>
      </c>
      <c r="J10" s="47"/>
      <c r="K10" s="33"/>
      <c r="L10" s="8"/>
      <c r="M10" s="52"/>
      <c r="N10" s="24"/>
      <c r="O10" s="11"/>
      <c r="P10" s="9"/>
      <c r="Q10" s="66"/>
    </row>
    <row r="11" spans="1:17" x14ac:dyDescent="0.25">
      <c r="A11" s="3"/>
      <c r="B11" s="7">
        <v>6</v>
      </c>
      <c r="C11" s="111"/>
      <c r="D11" s="114"/>
      <c r="E11" s="56" t="s">
        <v>15</v>
      </c>
      <c r="F11" s="47">
        <v>7083.2105314863938</v>
      </c>
      <c r="G11" s="9">
        <v>7713.8279345175888</v>
      </c>
      <c r="H11" s="10"/>
      <c r="I11" s="52">
        <f t="shared" si="0"/>
        <v>7398.5192330019909</v>
      </c>
      <c r="J11" s="47"/>
      <c r="K11" s="33"/>
      <c r="L11" s="8"/>
      <c r="M11" s="52"/>
      <c r="N11" s="24"/>
      <c r="O11" s="11"/>
      <c r="P11" s="9"/>
      <c r="Q11" s="66"/>
    </row>
    <row r="12" spans="1:17" x14ac:dyDescent="0.25">
      <c r="A12" s="3"/>
      <c r="B12" s="7">
        <v>7</v>
      </c>
      <c r="C12" s="111"/>
      <c r="D12" s="114" t="s">
        <v>16</v>
      </c>
      <c r="E12" s="56" t="s">
        <v>17</v>
      </c>
      <c r="F12" s="47">
        <v>6700.8547008547002</v>
      </c>
      <c r="G12" s="9">
        <v>7185.9979101358413</v>
      </c>
      <c r="H12" s="10">
        <v>6778.3251231527092</v>
      </c>
      <c r="I12" s="52">
        <f t="shared" si="0"/>
        <v>6888.3925780477502</v>
      </c>
      <c r="J12" s="47"/>
      <c r="K12" s="33"/>
      <c r="L12" s="8"/>
      <c r="M12" s="52"/>
      <c r="N12" s="24"/>
      <c r="O12" s="11"/>
      <c r="P12" s="9"/>
      <c r="Q12" s="66"/>
    </row>
    <row r="13" spans="1:17" x14ac:dyDescent="0.25">
      <c r="A13" s="3"/>
      <c r="B13" s="7">
        <v>8</v>
      </c>
      <c r="C13" s="111"/>
      <c r="D13" s="114"/>
      <c r="E13" s="56" t="s">
        <v>18</v>
      </c>
      <c r="F13" s="47">
        <v>6506.1007957559686</v>
      </c>
      <c r="G13" s="9">
        <v>7309.4740508533614</v>
      </c>
      <c r="H13" s="10">
        <v>7153.7931034482754</v>
      </c>
      <c r="I13" s="52">
        <f t="shared" si="0"/>
        <v>6989.7893166858676</v>
      </c>
      <c r="J13" s="47"/>
      <c r="K13" s="33"/>
      <c r="L13" s="8"/>
      <c r="M13" s="52"/>
      <c r="N13" s="24"/>
      <c r="O13" s="11"/>
      <c r="P13" s="9"/>
      <c r="Q13" s="66"/>
    </row>
    <row r="14" spans="1:17" x14ac:dyDescent="0.25">
      <c r="A14" s="3"/>
      <c r="B14" s="7">
        <v>9</v>
      </c>
      <c r="C14" s="111"/>
      <c r="D14" s="114"/>
      <c r="E14" s="57" t="s">
        <v>19</v>
      </c>
      <c r="F14" s="47">
        <v>7426.4662540524623</v>
      </c>
      <c r="G14" s="9">
        <v>7796.969696969697</v>
      </c>
      <c r="H14" s="10">
        <v>6078.7192118226603</v>
      </c>
      <c r="I14" s="52">
        <f t="shared" si="0"/>
        <v>7100.7183876149393</v>
      </c>
      <c r="J14" s="47"/>
      <c r="K14" s="33"/>
      <c r="L14" s="8"/>
      <c r="M14" s="52"/>
      <c r="N14" s="24"/>
      <c r="O14" s="11"/>
      <c r="P14" s="9"/>
      <c r="Q14" s="66"/>
    </row>
    <row r="15" spans="1:17" x14ac:dyDescent="0.25">
      <c r="A15" s="3"/>
      <c r="B15" s="7">
        <v>10</v>
      </c>
      <c r="C15" s="111"/>
      <c r="D15" s="11" t="s">
        <v>89</v>
      </c>
      <c r="E15" s="56" t="s">
        <v>20</v>
      </c>
      <c r="F15" s="47">
        <v>4735.750073681108</v>
      </c>
      <c r="G15" s="9">
        <v>5573.7373737373746</v>
      </c>
      <c r="H15" s="10">
        <v>3648.7356321839079</v>
      </c>
      <c r="I15" s="52">
        <f t="shared" si="0"/>
        <v>4652.7410265341305</v>
      </c>
      <c r="J15" s="47"/>
      <c r="K15" s="33"/>
      <c r="L15" s="8"/>
      <c r="M15" s="52"/>
      <c r="N15" s="24"/>
      <c r="O15" s="11"/>
      <c r="P15" s="9"/>
      <c r="Q15" s="66"/>
    </row>
    <row r="16" spans="1:17" ht="15.75" customHeight="1" thickBot="1" x14ac:dyDescent="0.3">
      <c r="A16" s="3"/>
      <c r="B16" s="28">
        <v>11</v>
      </c>
      <c r="C16" s="112"/>
      <c r="D16" s="27" t="s">
        <v>21</v>
      </c>
      <c r="E16" s="58" t="s">
        <v>22</v>
      </c>
      <c r="F16" s="48">
        <v>7883.0533451223109</v>
      </c>
      <c r="G16" s="15">
        <v>8676.0013932427719</v>
      </c>
      <c r="H16" s="16">
        <v>9735.0301039956194</v>
      </c>
      <c r="I16" s="53">
        <f t="shared" si="0"/>
        <v>8764.6949474535668</v>
      </c>
      <c r="J16" s="48"/>
      <c r="K16" s="39"/>
      <c r="L16" s="29"/>
      <c r="M16" s="53"/>
      <c r="N16" s="49"/>
      <c r="O16" s="27"/>
      <c r="P16" s="15"/>
      <c r="Q16" s="67"/>
    </row>
    <row r="17" spans="1:17" ht="15.75" customHeight="1" thickBot="1" x14ac:dyDescent="0.3">
      <c r="A17" s="17"/>
      <c r="B17" s="115" t="s">
        <v>23</v>
      </c>
      <c r="C17" s="116"/>
      <c r="D17" s="116"/>
      <c r="E17" s="117"/>
      <c r="F17" s="82">
        <f>AVERAGE(F6:F16)</f>
        <v>6917.6494555804911</v>
      </c>
      <c r="G17" s="83">
        <f t="shared" ref="G17:H17" si="1">AVERAGE(G6:G16)</f>
        <v>7483.4299103891572</v>
      </c>
      <c r="H17" s="84">
        <f t="shared" si="1"/>
        <v>7095.3270388615219</v>
      </c>
      <c r="I17" s="85">
        <v>7172</v>
      </c>
      <c r="J17" s="86"/>
      <c r="K17" s="31"/>
      <c r="L17" s="30"/>
      <c r="M17" s="85"/>
      <c r="N17" s="87"/>
      <c r="O17" s="32"/>
      <c r="P17" s="88"/>
      <c r="Q17" s="89"/>
    </row>
    <row r="18" spans="1:17" x14ac:dyDescent="0.25">
      <c r="A18" s="3"/>
      <c r="B18" s="19">
        <v>12</v>
      </c>
      <c r="C18" s="110" t="s">
        <v>24</v>
      </c>
      <c r="D18" s="113" t="s">
        <v>9</v>
      </c>
      <c r="E18" s="55" t="s">
        <v>25</v>
      </c>
      <c r="F18" s="46">
        <v>6193.6143039591316</v>
      </c>
      <c r="G18" s="37">
        <v>8919.1919191919187</v>
      </c>
      <c r="H18" s="43">
        <v>8484.9261083743841</v>
      </c>
      <c r="I18" s="51">
        <f t="shared" ref="I18:I25" si="2">AVERAGE(F18:H18)</f>
        <v>7865.9107771751442</v>
      </c>
      <c r="J18" s="22">
        <v>9.6</v>
      </c>
      <c r="K18" s="38">
        <v>13.1</v>
      </c>
      <c r="L18" s="21">
        <v>9</v>
      </c>
      <c r="M18" s="62">
        <f>AVERAGE(J18:L18)</f>
        <v>10.566666666666666</v>
      </c>
      <c r="N18" s="22">
        <v>17.2</v>
      </c>
      <c r="O18" s="38">
        <v>30.2</v>
      </c>
      <c r="P18" s="40">
        <v>25.5</v>
      </c>
      <c r="Q18" s="68">
        <f>AVERAGE(N18:P18)</f>
        <v>24.3</v>
      </c>
    </row>
    <row r="19" spans="1:17" x14ac:dyDescent="0.25">
      <c r="A19" s="3"/>
      <c r="B19" s="7">
        <v>13</v>
      </c>
      <c r="C19" s="111"/>
      <c r="D19" s="114"/>
      <c r="E19" s="56" t="s">
        <v>26</v>
      </c>
      <c r="F19" s="47">
        <v>6104.332449160036</v>
      </c>
      <c r="G19" s="9">
        <v>9428.2131661442018</v>
      </c>
      <c r="H19" s="10">
        <v>8061.5435139573065</v>
      </c>
      <c r="I19" s="52">
        <f t="shared" si="2"/>
        <v>7864.6963764205148</v>
      </c>
      <c r="J19" s="24">
        <v>9.6999999999999993</v>
      </c>
      <c r="K19" s="33">
        <v>14.1</v>
      </c>
      <c r="L19" s="23">
        <v>7.8</v>
      </c>
      <c r="M19" s="63">
        <f t="shared" ref="M19:M57" si="3">AVERAGE(J19:L19)</f>
        <v>10.533333333333333</v>
      </c>
      <c r="N19" s="24">
        <v>16.600000000000001</v>
      </c>
      <c r="O19" s="33">
        <v>32.299999999999997</v>
      </c>
      <c r="P19" s="34">
        <v>29</v>
      </c>
      <c r="Q19" s="69">
        <f t="shared" ref="Q19:Q57" si="4">AVERAGE(N19:P19)</f>
        <v>25.966666666666669</v>
      </c>
    </row>
    <row r="20" spans="1:17" x14ac:dyDescent="0.25">
      <c r="A20" s="3"/>
      <c r="B20" s="7">
        <v>14</v>
      </c>
      <c r="C20" s="111"/>
      <c r="D20" s="114"/>
      <c r="E20" s="56" t="s">
        <v>27</v>
      </c>
      <c r="F20" s="47">
        <v>6356.4200805580103</v>
      </c>
      <c r="G20" s="9">
        <v>9276.8025078369919</v>
      </c>
      <c r="H20" s="10">
        <v>8787.2577996715918</v>
      </c>
      <c r="I20" s="52">
        <f t="shared" si="2"/>
        <v>8140.1601293555314</v>
      </c>
      <c r="J20" s="24">
        <v>9.3000000000000007</v>
      </c>
      <c r="K20" s="33">
        <v>13.9</v>
      </c>
      <c r="L20" s="23">
        <v>9.9</v>
      </c>
      <c r="M20" s="63">
        <f t="shared" si="3"/>
        <v>11.033333333333333</v>
      </c>
      <c r="N20" s="24">
        <v>17.5</v>
      </c>
      <c r="O20" s="33">
        <v>33.9</v>
      </c>
      <c r="P20" s="34">
        <v>26.2</v>
      </c>
      <c r="Q20" s="69">
        <f t="shared" si="4"/>
        <v>25.866666666666664</v>
      </c>
    </row>
    <row r="21" spans="1:17" x14ac:dyDescent="0.25">
      <c r="A21" s="3"/>
      <c r="B21" s="7">
        <v>15</v>
      </c>
      <c r="C21" s="111"/>
      <c r="D21" s="114"/>
      <c r="E21" s="56" t="s">
        <v>28</v>
      </c>
      <c r="F21" s="47">
        <v>6179.310344827587</v>
      </c>
      <c r="G21" s="9">
        <v>8582.3754789272043</v>
      </c>
      <c r="H21" s="10">
        <v>8914.6141215106727</v>
      </c>
      <c r="I21" s="52">
        <f t="shared" si="2"/>
        <v>7892.0999817551537</v>
      </c>
      <c r="J21" s="24">
        <v>9.4</v>
      </c>
      <c r="K21" s="33">
        <v>14.4</v>
      </c>
      <c r="L21" s="23">
        <v>8.1</v>
      </c>
      <c r="M21" s="63">
        <f t="shared" si="3"/>
        <v>10.633333333333333</v>
      </c>
      <c r="N21" s="24">
        <v>19</v>
      </c>
      <c r="O21" s="33">
        <v>32.799999999999997</v>
      </c>
      <c r="P21" s="34">
        <v>27</v>
      </c>
      <c r="Q21" s="69">
        <f t="shared" si="4"/>
        <v>26.266666666666666</v>
      </c>
    </row>
    <row r="22" spans="1:17" x14ac:dyDescent="0.25">
      <c r="A22" s="3"/>
      <c r="B22" s="7">
        <v>16</v>
      </c>
      <c r="C22" s="111"/>
      <c r="D22" s="114"/>
      <c r="E22" s="56" t="s">
        <v>29</v>
      </c>
      <c r="F22" s="47">
        <v>5799.1158267020346</v>
      </c>
      <c r="G22" s="9">
        <v>8787.4608150470212</v>
      </c>
      <c r="H22" s="10">
        <v>8427.9802955665018</v>
      </c>
      <c r="I22" s="52">
        <f t="shared" si="2"/>
        <v>7671.5189791051862</v>
      </c>
      <c r="J22" s="24">
        <v>9.3000000000000007</v>
      </c>
      <c r="K22" s="33">
        <v>14</v>
      </c>
      <c r="L22" s="23">
        <v>9.5</v>
      </c>
      <c r="M22" s="63">
        <f t="shared" si="3"/>
        <v>10.933333333333332</v>
      </c>
      <c r="N22" s="24">
        <v>19.600000000000001</v>
      </c>
      <c r="O22" s="33">
        <v>31.7</v>
      </c>
      <c r="P22" s="34">
        <v>28.5</v>
      </c>
      <c r="Q22" s="69">
        <f t="shared" si="4"/>
        <v>26.599999999999998</v>
      </c>
    </row>
    <row r="23" spans="1:17" x14ac:dyDescent="0.25">
      <c r="A23" s="3"/>
      <c r="B23" s="7">
        <v>17</v>
      </c>
      <c r="C23" s="111"/>
      <c r="D23" s="114"/>
      <c r="E23" s="56" t="s">
        <v>30</v>
      </c>
      <c r="F23" s="47">
        <v>6078.4752922683956</v>
      </c>
      <c r="G23" s="9">
        <v>9611.2852664576803</v>
      </c>
      <c r="H23" s="10">
        <v>9196.5517241379312</v>
      </c>
      <c r="I23" s="52">
        <f t="shared" si="2"/>
        <v>8295.4374276213366</v>
      </c>
      <c r="J23" s="24">
        <v>10</v>
      </c>
      <c r="K23" s="33">
        <v>12.8</v>
      </c>
      <c r="L23" s="23">
        <v>8</v>
      </c>
      <c r="M23" s="63">
        <f t="shared" si="3"/>
        <v>10.266666666666667</v>
      </c>
      <c r="N23" s="24">
        <v>19.5</v>
      </c>
      <c r="O23" s="33">
        <v>28.7</v>
      </c>
      <c r="P23" s="34">
        <v>26.9</v>
      </c>
      <c r="Q23" s="69">
        <f t="shared" si="4"/>
        <v>25.033333333333331</v>
      </c>
    </row>
    <row r="24" spans="1:17" x14ac:dyDescent="0.25">
      <c r="A24" s="3"/>
      <c r="B24" s="7">
        <v>18</v>
      </c>
      <c r="C24" s="111"/>
      <c r="D24" s="114"/>
      <c r="E24" s="56" t="s">
        <v>31</v>
      </c>
      <c r="F24" s="47">
        <v>6549.0126731506043</v>
      </c>
      <c r="G24" s="9">
        <v>10374.085684430511</v>
      </c>
      <c r="H24" s="10">
        <v>9659.310344827587</v>
      </c>
      <c r="I24" s="52">
        <f t="shared" si="2"/>
        <v>8860.8029008029007</v>
      </c>
      <c r="J24" s="24">
        <v>9.8000000000000007</v>
      </c>
      <c r="K24" s="33">
        <v>12.7</v>
      </c>
      <c r="L24" s="23">
        <v>7.6</v>
      </c>
      <c r="M24" s="63">
        <f t="shared" si="3"/>
        <v>10.033333333333333</v>
      </c>
      <c r="N24" s="24">
        <v>17.3</v>
      </c>
      <c r="O24" s="33">
        <v>27.7</v>
      </c>
      <c r="P24" s="34">
        <v>25.7</v>
      </c>
      <c r="Q24" s="69">
        <f t="shared" si="4"/>
        <v>23.566666666666666</v>
      </c>
    </row>
    <row r="25" spans="1:17" x14ac:dyDescent="0.25">
      <c r="A25" s="3"/>
      <c r="B25" s="7">
        <v>19</v>
      </c>
      <c r="C25" s="111"/>
      <c r="D25" s="114"/>
      <c r="E25" s="56" t="s">
        <v>32</v>
      </c>
      <c r="F25" s="47">
        <v>6465.8610865507417</v>
      </c>
      <c r="G25" s="9">
        <v>9083.106931382792</v>
      </c>
      <c r="H25" s="10">
        <v>9227.5862068965525</v>
      </c>
      <c r="I25" s="52">
        <f t="shared" si="2"/>
        <v>8258.8514082766942</v>
      </c>
      <c r="J25" s="24">
        <v>10.199999999999999</v>
      </c>
      <c r="K25" s="33">
        <v>12</v>
      </c>
      <c r="L25" s="23">
        <v>7.5</v>
      </c>
      <c r="M25" s="63">
        <f t="shared" si="3"/>
        <v>9.9</v>
      </c>
      <c r="N25" s="24">
        <v>15.2</v>
      </c>
      <c r="O25" s="33">
        <v>24.8</v>
      </c>
      <c r="P25" s="34">
        <v>23.9</v>
      </c>
      <c r="Q25" s="69">
        <f t="shared" si="4"/>
        <v>21.3</v>
      </c>
    </row>
    <row r="26" spans="1:17" x14ac:dyDescent="0.25">
      <c r="A26" s="3"/>
      <c r="B26" s="7">
        <v>20</v>
      </c>
      <c r="C26" s="111"/>
      <c r="D26" s="114" t="s">
        <v>12</v>
      </c>
      <c r="E26" s="56" t="s">
        <v>33</v>
      </c>
      <c r="F26" s="47">
        <v>6968.2680027507604</v>
      </c>
      <c r="G26" s="9">
        <v>9906.1650992685463</v>
      </c>
      <c r="H26" s="10"/>
      <c r="I26" s="52">
        <f>AVERAGE(F26:H26)</f>
        <v>8437.2165510096529</v>
      </c>
      <c r="J26" s="24">
        <v>10</v>
      </c>
      <c r="K26" s="33">
        <v>11.7</v>
      </c>
      <c r="L26" s="44"/>
      <c r="M26" s="63">
        <f t="shared" si="3"/>
        <v>10.85</v>
      </c>
      <c r="N26" s="24">
        <v>15.3</v>
      </c>
      <c r="O26" s="33">
        <v>26.1</v>
      </c>
      <c r="P26" s="11"/>
      <c r="Q26" s="69">
        <f t="shared" si="4"/>
        <v>20.700000000000003</v>
      </c>
    </row>
    <row r="27" spans="1:17" x14ac:dyDescent="0.25">
      <c r="A27" s="3"/>
      <c r="B27" s="7">
        <v>21</v>
      </c>
      <c r="C27" s="111"/>
      <c r="D27" s="114"/>
      <c r="E27" s="56" t="s">
        <v>34</v>
      </c>
      <c r="F27" s="47">
        <v>6735.0427350427353</v>
      </c>
      <c r="G27" s="9">
        <v>9475.2351097178671</v>
      </c>
      <c r="H27" s="10"/>
      <c r="I27" s="52">
        <f t="shared" si="0"/>
        <v>8105.1389223803017</v>
      </c>
      <c r="J27" s="24">
        <v>10.199999999999999</v>
      </c>
      <c r="K27" s="33">
        <v>13.2</v>
      </c>
      <c r="L27" s="44"/>
      <c r="M27" s="63">
        <f t="shared" si="3"/>
        <v>11.7</v>
      </c>
      <c r="N27" s="24">
        <v>19.2</v>
      </c>
      <c r="O27" s="33">
        <v>30.8</v>
      </c>
      <c r="P27" s="11"/>
      <c r="Q27" s="69">
        <f t="shared" si="4"/>
        <v>25</v>
      </c>
    </row>
    <row r="28" spans="1:17" x14ac:dyDescent="0.25">
      <c r="A28" s="3"/>
      <c r="B28" s="7">
        <v>22</v>
      </c>
      <c r="C28" s="111"/>
      <c r="D28" s="114"/>
      <c r="E28" s="56" t="s">
        <v>35</v>
      </c>
      <c r="F28" s="47">
        <v>5454.6419098143224</v>
      </c>
      <c r="G28" s="9">
        <v>8341.6927899686525</v>
      </c>
      <c r="H28" s="10"/>
      <c r="I28" s="52">
        <f t="shared" si="0"/>
        <v>6898.1673498914879</v>
      </c>
      <c r="J28" s="24">
        <v>10.6</v>
      </c>
      <c r="K28" s="33">
        <v>13.4</v>
      </c>
      <c r="L28" s="44"/>
      <c r="M28" s="63">
        <f t="shared" si="3"/>
        <v>12</v>
      </c>
      <c r="N28" s="24">
        <v>24.4</v>
      </c>
      <c r="O28" s="33">
        <v>32.5</v>
      </c>
      <c r="P28" s="11"/>
      <c r="Q28" s="69">
        <f t="shared" si="4"/>
        <v>28.45</v>
      </c>
    </row>
    <row r="29" spans="1:17" x14ac:dyDescent="0.25">
      <c r="A29" s="3"/>
      <c r="B29" s="7">
        <v>23</v>
      </c>
      <c r="C29" s="111"/>
      <c r="D29" s="114"/>
      <c r="E29" s="56" t="s">
        <v>36</v>
      </c>
      <c r="F29" s="47">
        <v>6480.7937911386189</v>
      </c>
      <c r="G29" s="9">
        <v>9633.2288401253918</v>
      </c>
      <c r="H29" s="10">
        <v>8474.4827586206884</v>
      </c>
      <c r="I29" s="52">
        <f t="shared" si="0"/>
        <v>8196.1684632949</v>
      </c>
      <c r="J29" s="24">
        <v>9.3000000000000007</v>
      </c>
      <c r="K29" s="33">
        <v>13.1</v>
      </c>
      <c r="L29" s="23">
        <v>9.3000000000000007</v>
      </c>
      <c r="M29" s="63">
        <f t="shared" si="3"/>
        <v>10.566666666666666</v>
      </c>
      <c r="N29" s="24">
        <v>18.2</v>
      </c>
      <c r="O29" s="33">
        <v>28.3</v>
      </c>
      <c r="P29" s="34">
        <v>28</v>
      </c>
      <c r="Q29" s="69">
        <f t="shared" si="4"/>
        <v>24.833333333333332</v>
      </c>
    </row>
    <row r="30" spans="1:17" x14ac:dyDescent="0.25">
      <c r="A30" s="3"/>
      <c r="B30" s="7">
        <v>24</v>
      </c>
      <c r="C30" s="111"/>
      <c r="D30" s="114"/>
      <c r="E30" s="56" t="s">
        <v>37</v>
      </c>
      <c r="F30" s="47">
        <v>6450.9283819628654</v>
      </c>
      <c r="G30" s="9">
        <v>9131.696273075584</v>
      </c>
      <c r="H30" s="10">
        <v>9597.6354679802953</v>
      </c>
      <c r="I30" s="52">
        <f t="shared" si="0"/>
        <v>8393.4200410062476</v>
      </c>
      <c r="J30" s="24">
        <v>9.6999999999999993</v>
      </c>
      <c r="K30" s="33">
        <v>14</v>
      </c>
      <c r="L30" s="23">
        <v>7.4</v>
      </c>
      <c r="M30" s="63">
        <f t="shared" si="3"/>
        <v>10.366666666666667</v>
      </c>
      <c r="N30" s="24">
        <v>19.7</v>
      </c>
      <c r="O30" s="33">
        <v>31</v>
      </c>
      <c r="P30" s="34">
        <v>35.299999999999997</v>
      </c>
      <c r="Q30" s="69">
        <f t="shared" si="4"/>
        <v>28.666666666666668</v>
      </c>
    </row>
    <row r="31" spans="1:17" x14ac:dyDescent="0.25">
      <c r="A31" s="3"/>
      <c r="B31" s="7">
        <v>25</v>
      </c>
      <c r="C31" s="111"/>
      <c r="D31" s="114"/>
      <c r="E31" s="56" t="s">
        <v>38</v>
      </c>
      <c r="F31" s="47">
        <v>6297.8288633461043</v>
      </c>
      <c r="G31" s="9">
        <v>9042.1455938697327</v>
      </c>
      <c r="H31" s="10">
        <v>9533.7931034482754</v>
      </c>
      <c r="I31" s="52">
        <f t="shared" si="0"/>
        <v>8291.255853554705</v>
      </c>
      <c r="J31" s="24">
        <v>10.3</v>
      </c>
      <c r="K31" s="33">
        <v>13.1</v>
      </c>
      <c r="L31" s="23">
        <v>9.1999999999999993</v>
      </c>
      <c r="M31" s="63">
        <f t="shared" si="3"/>
        <v>10.866666666666665</v>
      </c>
      <c r="N31" s="24">
        <v>22.6</v>
      </c>
      <c r="O31" s="33">
        <v>29.9</v>
      </c>
      <c r="P31" s="34">
        <v>27.9</v>
      </c>
      <c r="Q31" s="69">
        <f t="shared" si="4"/>
        <v>26.8</v>
      </c>
    </row>
    <row r="32" spans="1:17" x14ac:dyDescent="0.25">
      <c r="A32" s="3"/>
      <c r="B32" s="7">
        <v>26</v>
      </c>
      <c r="C32" s="111"/>
      <c r="D32" s="114"/>
      <c r="E32" s="56" t="s">
        <v>39</v>
      </c>
      <c r="F32" s="47">
        <v>6526.3778367226641</v>
      </c>
      <c r="G32" s="9">
        <v>9426.3322884012523</v>
      </c>
      <c r="H32" s="10">
        <v>9813.4646962233201</v>
      </c>
      <c r="I32" s="52">
        <f t="shared" si="0"/>
        <v>8588.7249404490794</v>
      </c>
      <c r="J32" s="24">
        <v>10</v>
      </c>
      <c r="K32" s="33">
        <v>13.1</v>
      </c>
      <c r="L32" s="23">
        <v>9.8000000000000007</v>
      </c>
      <c r="M32" s="63">
        <f t="shared" si="3"/>
        <v>10.966666666666669</v>
      </c>
      <c r="N32" s="24">
        <v>19.899999999999999</v>
      </c>
      <c r="O32" s="33">
        <v>31.5</v>
      </c>
      <c r="P32" s="34">
        <v>26.7</v>
      </c>
      <c r="Q32" s="69">
        <f t="shared" si="4"/>
        <v>26.033333333333331</v>
      </c>
    </row>
    <row r="33" spans="1:17" x14ac:dyDescent="0.25">
      <c r="A33" s="3"/>
      <c r="B33" s="7">
        <v>27</v>
      </c>
      <c r="C33" s="111"/>
      <c r="D33" s="114" t="s">
        <v>40</v>
      </c>
      <c r="E33" s="56" t="s">
        <v>41</v>
      </c>
      <c r="F33" s="47">
        <v>6555.4573140780039</v>
      </c>
      <c r="G33" s="9">
        <v>9747.1264367816093</v>
      </c>
      <c r="H33" s="10">
        <v>9571.231527093596</v>
      </c>
      <c r="I33" s="52">
        <f t="shared" si="0"/>
        <v>8624.6050926510707</v>
      </c>
      <c r="J33" s="24">
        <v>9.5</v>
      </c>
      <c r="K33" s="33">
        <v>12.7</v>
      </c>
      <c r="L33" s="23">
        <v>10.1</v>
      </c>
      <c r="M33" s="63">
        <f t="shared" si="3"/>
        <v>10.766666666666666</v>
      </c>
      <c r="N33" s="24">
        <v>18.399999999999999</v>
      </c>
      <c r="O33" s="33">
        <v>28.5</v>
      </c>
      <c r="P33" s="34">
        <v>27.1</v>
      </c>
      <c r="Q33" s="69">
        <f t="shared" si="4"/>
        <v>24.666666666666668</v>
      </c>
    </row>
    <row r="34" spans="1:17" x14ac:dyDescent="0.25">
      <c r="A34" s="3"/>
      <c r="B34" s="7">
        <v>28</v>
      </c>
      <c r="C34" s="111"/>
      <c r="D34" s="114"/>
      <c r="E34" s="56" t="s">
        <v>42</v>
      </c>
      <c r="F34" s="47">
        <v>6689.6551724137917</v>
      </c>
      <c r="G34" s="9">
        <v>9852.0376175548572</v>
      </c>
      <c r="H34" s="10">
        <v>9493.7602627257784</v>
      </c>
      <c r="I34" s="52">
        <f t="shared" si="0"/>
        <v>8678.484350898143</v>
      </c>
      <c r="J34" s="24">
        <v>9.5</v>
      </c>
      <c r="K34" s="33">
        <v>12.5</v>
      </c>
      <c r="L34" s="23">
        <v>9</v>
      </c>
      <c r="M34" s="63">
        <f t="shared" si="3"/>
        <v>10.333333333333334</v>
      </c>
      <c r="N34" s="24">
        <v>15.3</v>
      </c>
      <c r="O34" s="33">
        <v>26.4</v>
      </c>
      <c r="P34" s="34">
        <v>21.7</v>
      </c>
      <c r="Q34" s="69">
        <f t="shared" si="4"/>
        <v>21.133333333333336</v>
      </c>
    </row>
    <row r="35" spans="1:17" x14ac:dyDescent="0.25">
      <c r="A35" s="3"/>
      <c r="B35" s="7">
        <v>29</v>
      </c>
      <c r="C35" s="111"/>
      <c r="D35" s="114"/>
      <c r="E35" s="56" t="s">
        <v>43</v>
      </c>
      <c r="F35" s="47">
        <v>6351.6651930445032</v>
      </c>
      <c r="G35" s="9">
        <v>9452.1421107627993</v>
      </c>
      <c r="H35" s="10">
        <v>9143.1527093596069</v>
      </c>
      <c r="I35" s="52">
        <f t="shared" si="0"/>
        <v>8315.6533377223022</v>
      </c>
      <c r="J35" s="24">
        <v>9.6</v>
      </c>
      <c r="K35" s="33">
        <v>12.6</v>
      </c>
      <c r="L35" s="23">
        <v>10.8</v>
      </c>
      <c r="M35" s="63">
        <f t="shared" si="3"/>
        <v>11</v>
      </c>
      <c r="N35" s="24">
        <v>19.7</v>
      </c>
      <c r="O35" s="33">
        <v>27.6</v>
      </c>
      <c r="P35" s="34">
        <v>26.7</v>
      </c>
      <c r="Q35" s="69">
        <f t="shared" si="4"/>
        <v>24.666666666666668</v>
      </c>
    </row>
    <row r="36" spans="1:17" x14ac:dyDescent="0.25">
      <c r="A36" s="3"/>
      <c r="B36" s="7">
        <v>30</v>
      </c>
      <c r="C36" s="111"/>
      <c r="D36" s="114" t="s">
        <v>44</v>
      </c>
      <c r="E36" s="56" t="s">
        <v>45</v>
      </c>
      <c r="F36" s="47">
        <v>6079.1040377247273</v>
      </c>
      <c r="G36" s="9">
        <v>9151.515151515152</v>
      </c>
      <c r="H36" s="10">
        <v>9677.8325123152681</v>
      </c>
      <c r="I36" s="52">
        <f t="shared" si="0"/>
        <v>8302.8172338517161</v>
      </c>
      <c r="J36" s="24">
        <v>9.9</v>
      </c>
      <c r="K36" s="33">
        <v>12</v>
      </c>
      <c r="L36" s="23">
        <v>10.7</v>
      </c>
      <c r="M36" s="63">
        <f t="shared" si="3"/>
        <v>10.866666666666665</v>
      </c>
      <c r="N36" s="24">
        <v>20.7</v>
      </c>
      <c r="O36" s="33">
        <v>25.5</v>
      </c>
      <c r="P36" s="34">
        <v>27.9</v>
      </c>
      <c r="Q36" s="69">
        <f t="shared" si="4"/>
        <v>24.7</v>
      </c>
    </row>
    <row r="37" spans="1:17" x14ac:dyDescent="0.25">
      <c r="A37" s="3"/>
      <c r="B37" s="7">
        <v>31</v>
      </c>
      <c r="C37" s="111"/>
      <c r="D37" s="114"/>
      <c r="E37" s="56" t="s">
        <v>46</v>
      </c>
      <c r="F37" s="47">
        <v>6689.6551724137917</v>
      </c>
      <c r="G37" s="9">
        <v>9352.8735632183907</v>
      </c>
      <c r="H37" s="10">
        <v>10496.989600437877</v>
      </c>
      <c r="I37" s="52">
        <f t="shared" si="0"/>
        <v>8846.5061120233531</v>
      </c>
      <c r="J37" s="24">
        <v>10.6</v>
      </c>
      <c r="K37" s="33">
        <v>11.5</v>
      </c>
      <c r="L37" s="23">
        <v>9.5</v>
      </c>
      <c r="M37" s="63">
        <f t="shared" si="3"/>
        <v>10.533333333333333</v>
      </c>
      <c r="N37" s="24">
        <v>17.3</v>
      </c>
      <c r="O37" s="33">
        <v>23.5</v>
      </c>
      <c r="P37" s="34">
        <v>23.8</v>
      </c>
      <c r="Q37" s="69">
        <f t="shared" si="4"/>
        <v>21.533333333333331</v>
      </c>
    </row>
    <row r="38" spans="1:17" x14ac:dyDescent="0.25">
      <c r="A38" s="3"/>
      <c r="B38" s="7">
        <v>32</v>
      </c>
      <c r="C38" s="111"/>
      <c r="D38" s="114" t="s">
        <v>47</v>
      </c>
      <c r="E38" s="56" t="s">
        <v>48</v>
      </c>
      <c r="F38" s="47">
        <v>6071.4804990667053</v>
      </c>
      <c r="G38" s="9">
        <v>8240.4388714733541</v>
      </c>
      <c r="H38" s="10">
        <v>8916.1904761904771</v>
      </c>
      <c r="I38" s="52">
        <f t="shared" si="0"/>
        <v>7742.7032822435112</v>
      </c>
      <c r="J38" s="24">
        <v>9.8000000000000007</v>
      </c>
      <c r="K38" s="33">
        <v>13.3</v>
      </c>
      <c r="L38" s="23">
        <v>10.7</v>
      </c>
      <c r="M38" s="63">
        <f t="shared" si="3"/>
        <v>11.266666666666666</v>
      </c>
      <c r="N38" s="24">
        <v>18.3</v>
      </c>
      <c r="O38" s="33">
        <v>28.8</v>
      </c>
      <c r="P38" s="34">
        <v>26</v>
      </c>
      <c r="Q38" s="69">
        <f t="shared" si="4"/>
        <v>24.366666666666664</v>
      </c>
    </row>
    <row r="39" spans="1:17" x14ac:dyDescent="0.25">
      <c r="A39" s="3"/>
      <c r="B39" s="7">
        <v>33</v>
      </c>
      <c r="C39" s="111"/>
      <c r="D39" s="114"/>
      <c r="E39" s="56" t="s">
        <v>49</v>
      </c>
      <c r="F39" s="47">
        <v>6254.445426859219</v>
      </c>
      <c r="G39" s="9">
        <v>8482.3406478578891</v>
      </c>
      <c r="H39" s="10">
        <v>10182.857142857143</v>
      </c>
      <c r="I39" s="52">
        <f t="shared" si="0"/>
        <v>8306.5477391914173</v>
      </c>
      <c r="J39" s="24">
        <v>10.199999999999999</v>
      </c>
      <c r="K39" s="33">
        <v>14.5</v>
      </c>
      <c r="L39" s="23">
        <v>11.7</v>
      </c>
      <c r="M39" s="63">
        <f t="shared" si="3"/>
        <v>12.133333333333333</v>
      </c>
      <c r="N39" s="24">
        <v>24.8</v>
      </c>
      <c r="O39" s="33">
        <v>34.9</v>
      </c>
      <c r="P39" s="34">
        <v>32.700000000000003</v>
      </c>
      <c r="Q39" s="69">
        <f t="shared" si="4"/>
        <v>30.8</v>
      </c>
    </row>
    <row r="40" spans="1:17" x14ac:dyDescent="0.25">
      <c r="A40" s="3"/>
      <c r="B40" s="7">
        <v>34</v>
      </c>
      <c r="C40" s="111"/>
      <c r="D40" s="114"/>
      <c r="E40" s="56" t="s">
        <v>50</v>
      </c>
      <c r="F40" s="47">
        <v>6798.3102465861084</v>
      </c>
      <c r="G40" s="9">
        <v>9702.8213166144196</v>
      </c>
      <c r="H40" s="10"/>
      <c r="I40" s="52">
        <f t="shared" si="0"/>
        <v>8250.565781600264</v>
      </c>
      <c r="J40" s="24">
        <v>9.6999999999999993</v>
      </c>
      <c r="K40" s="33">
        <v>12.4</v>
      </c>
      <c r="L40" s="23"/>
      <c r="M40" s="63">
        <f t="shared" si="3"/>
        <v>11.05</v>
      </c>
      <c r="N40" s="24">
        <v>17.600000000000001</v>
      </c>
      <c r="O40" s="33">
        <v>27.8</v>
      </c>
      <c r="P40" s="34"/>
      <c r="Q40" s="69">
        <f>AVERAGE(N40:P40)</f>
        <v>22.700000000000003</v>
      </c>
    </row>
    <row r="41" spans="1:17" x14ac:dyDescent="0.25">
      <c r="A41" s="3"/>
      <c r="B41" s="7">
        <v>35</v>
      </c>
      <c r="C41" s="111"/>
      <c r="D41" s="114"/>
      <c r="E41" s="56" t="s">
        <v>51</v>
      </c>
      <c r="F41" s="47">
        <v>6252.0483348069565</v>
      </c>
      <c r="G41" s="9">
        <v>7918.0773249738777</v>
      </c>
      <c r="H41" s="10">
        <v>9525.5829228243001</v>
      </c>
      <c r="I41" s="52">
        <f t="shared" si="0"/>
        <v>7898.5695275350445</v>
      </c>
      <c r="J41" s="24">
        <v>10.9</v>
      </c>
      <c r="K41" s="33">
        <v>14.3</v>
      </c>
      <c r="L41" s="23">
        <v>11.5</v>
      </c>
      <c r="M41" s="63">
        <f t="shared" si="3"/>
        <v>12.233333333333334</v>
      </c>
      <c r="N41" s="24">
        <v>22.9</v>
      </c>
      <c r="O41" s="33">
        <v>32.9</v>
      </c>
      <c r="P41" s="34">
        <v>33</v>
      </c>
      <c r="Q41" s="69">
        <f t="shared" si="4"/>
        <v>29.599999999999998</v>
      </c>
    </row>
    <row r="42" spans="1:17" x14ac:dyDescent="0.25">
      <c r="A42" s="3"/>
      <c r="B42" s="7">
        <v>36</v>
      </c>
      <c r="C42" s="111"/>
      <c r="D42" s="114"/>
      <c r="E42" s="56" t="s">
        <v>52</v>
      </c>
      <c r="F42" s="47">
        <v>6520.9549071618039</v>
      </c>
      <c r="G42" s="9">
        <v>8492.0236851271329</v>
      </c>
      <c r="H42" s="10">
        <v>8620.9523809523816</v>
      </c>
      <c r="I42" s="52">
        <f t="shared" si="0"/>
        <v>7877.9769910804389</v>
      </c>
      <c r="J42" s="24">
        <v>10</v>
      </c>
      <c r="K42" s="33">
        <v>13.1</v>
      </c>
      <c r="L42" s="23">
        <v>11.5</v>
      </c>
      <c r="M42" s="63">
        <f t="shared" si="3"/>
        <v>11.533333333333333</v>
      </c>
      <c r="N42" s="24">
        <v>24.4</v>
      </c>
      <c r="O42" s="33">
        <v>30.7</v>
      </c>
      <c r="P42" s="34">
        <v>32.299999999999997</v>
      </c>
      <c r="Q42" s="69">
        <f t="shared" si="4"/>
        <v>29.133333333333329</v>
      </c>
    </row>
    <row r="43" spans="1:17" x14ac:dyDescent="0.25">
      <c r="A43" s="3"/>
      <c r="B43" s="7">
        <v>37</v>
      </c>
      <c r="C43" s="111"/>
      <c r="D43" s="114" t="s">
        <v>16</v>
      </c>
      <c r="E43" s="56" t="s">
        <v>53</v>
      </c>
      <c r="F43" s="47">
        <v>6349.8968464485706</v>
      </c>
      <c r="G43" s="9">
        <v>7649.5297805642631</v>
      </c>
      <c r="H43" s="10">
        <v>7811.6256157635471</v>
      </c>
      <c r="I43" s="52">
        <f t="shared" si="0"/>
        <v>7270.350747592126</v>
      </c>
      <c r="J43" s="24">
        <v>10</v>
      </c>
      <c r="K43" s="33">
        <v>12.1</v>
      </c>
      <c r="L43" s="23">
        <v>10.3</v>
      </c>
      <c r="M43" s="63">
        <f t="shared" si="3"/>
        <v>10.800000000000002</v>
      </c>
      <c r="N43" s="24">
        <v>22.5</v>
      </c>
      <c r="O43" s="33">
        <v>26.4</v>
      </c>
      <c r="P43" s="34">
        <v>29</v>
      </c>
      <c r="Q43" s="69">
        <f t="shared" si="4"/>
        <v>25.966666666666669</v>
      </c>
    </row>
    <row r="44" spans="1:17" x14ac:dyDescent="0.25">
      <c r="A44" s="3"/>
      <c r="B44" s="7">
        <v>38</v>
      </c>
      <c r="C44" s="111"/>
      <c r="D44" s="114"/>
      <c r="E44" s="56" t="s">
        <v>54</v>
      </c>
      <c r="F44" s="47">
        <v>6658.964534826604</v>
      </c>
      <c r="G44" s="9">
        <v>7794.2877046325311</v>
      </c>
      <c r="H44" s="10">
        <v>7865.3201970443351</v>
      </c>
      <c r="I44" s="52">
        <f t="shared" si="0"/>
        <v>7439.5241455011565</v>
      </c>
      <c r="J44" s="24">
        <v>11.1</v>
      </c>
      <c r="K44" s="33">
        <v>14.1</v>
      </c>
      <c r="L44" s="23">
        <v>11</v>
      </c>
      <c r="M44" s="63">
        <f t="shared" si="3"/>
        <v>12.066666666666668</v>
      </c>
      <c r="N44" s="24">
        <v>24.3</v>
      </c>
      <c r="O44" s="33">
        <v>32.299999999999997</v>
      </c>
      <c r="P44" s="34">
        <v>30.2</v>
      </c>
      <c r="Q44" s="69">
        <f t="shared" si="4"/>
        <v>28.933333333333334</v>
      </c>
    </row>
    <row r="45" spans="1:17" x14ac:dyDescent="0.25">
      <c r="A45" s="3"/>
      <c r="B45" s="7">
        <v>39</v>
      </c>
      <c r="C45" s="111"/>
      <c r="D45" s="114" t="s">
        <v>90</v>
      </c>
      <c r="E45" s="56" t="s">
        <v>55</v>
      </c>
      <c r="F45" s="47">
        <v>7780.7250221043332</v>
      </c>
      <c r="G45" s="9">
        <v>9327.4120515499817</v>
      </c>
      <c r="H45" s="10">
        <v>8857.1428571428569</v>
      </c>
      <c r="I45" s="52">
        <f t="shared" si="0"/>
        <v>8655.0933102657236</v>
      </c>
      <c r="J45" s="24">
        <v>9.4</v>
      </c>
      <c r="K45" s="33">
        <v>12.5</v>
      </c>
      <c r="L45" s="23">
        <v>9.6</v>
      </c>
      <c r="M45" s="63">
        <f t="shared" si="3"/>
        <v>10.5</v>
      </c>
      <c r="N45" s="24">
        <v>18.7</v>
      </c>
      <c r="O45" s="33">
        <v>28.2</v>
      </c>
      <c r="P45" s="34">
        <v>26.3</v>
      </c>
      <c r="Q45" s="69">
        <f t="shared" si="4"/>
        <v>24.400000000000002</v>
      </c>
    </row>
    <row r="46" spans="1:17" x14ac:dyDescent="0.25">
      <c r="A46" s="3"/>
      <c r="B46" s="7">
        <v>40</v>
      </c>
      <c r="C46" s="111"/>
      <c r="D46" s="114"/>
      <c r="E46" s="56" t="s">
        <v>56</v>
      </c>
      <c r="F46" s="47">
        <v>7166.4014146772761</v>
      </c>
      <c r="G46" s="9">
        <v>8929.676071055379</v>
      </c>
      <c r="H46" s="10">
        <v>9725.5829228243038</v>
      </c>
      <c r="I46" s="52">
        <f t="shared" si="0"/>
        <v>8607.2201361856514</v>
      </c>
      <c r="J46" s="24">
        <v>9.8000000000000007</v>
      </c>
      <c r="K46" s="33">
        <v>12.3</v>
      </c>
      <c r="L46" s="23">
        <v>10.5</v>
      </c>
      <c r="M46" s="63">
        <f t="shared" si="3"/>
        <v>10.866666666666667</v>
      </c>
      <c r="N46" s="24">
        <v>20.6</v>
      </c>
      <c r="O46" s="33">
        <v>27.1</v>
      </c>
      <c r="P46" s="34">
        <v>25.8</v>
      </c>
      <c r="Q46" s="69">
        <f t="shared" si="4"/>
        <v>24.5</v>
      </c>
    </row>
    <row r="47" spans="1:17" x14ac:dyDescent="0.25">
      <c r="A47" s="3"/>
      <c r="B47" s="7">
        <v>41</v>
      </c>
      <c r="C47" s="111"/>
      <c r="D47" s="114"/>
      <c r="E47" s="59" t="s">
        <v>57</v>
      </c>
      <c r="F47" s="47">
        <v>7616.4652716376841</v>
      </c>
      <c r="G47" s="9">
        <v>10301.288749564612</v>
      </c>
      <c r="H47" s="10">
        <v>9643.5467980295562</v>
      </c>
      <c r="I47" s="52">
        <f t="shared" si="0"/>
        <v>9187.1002730772834</v>
      </c>
      <c r="J47" s="24">
        <v>10</v>
      </c>
      <c r="K47" s="33">
        <v>13.7</v>
      </c>
      <c r="L47" s="23">
        <v>10.5</v>
      </c>
      <c r="M47" s="63">
        <f t="shared" si="3"/>
        <v>11.4</v>
      </c>
      <c r="N47" s="24">
        <v>19.8</v>
      </c>
      <c r="O47" s="33">
        <v>30.6</v>
      </c>
      <c r="P47" s="34">
        <v>28.1</v>
      </c>
      <c r="Q47" s="69">
        <f t="shared" si="4"/>
        <v>26.166666666666668</v>
      </c>
    </row>
    <row r="48" spans="1:17" x14ac:dyDescent="0.25">
      <c r="A48" s="3"/>
      <c r="B48" s="7">
        <v>42</v>
      </c>
      <c r="C48" s="111"/>
      <c r="D48" s="114"/>
      <c r="E48" s="56" t="s">
        <v>58</v>
      </c>
      <c r="F48" s="47">
        <v>7599.0568818155025</v>
      </c>
      <c r="G48" s="9">
        <v>9276.8025078369919</v>
      </c>
      <c r="H48" s="10">
        <v>8266.6666666666679</v>
      </c>
      <c r="I48" s="52">
        <f t="shared" si="0"/>
        <v>8380.8420187730535</v>
      </c>
      <c r="J48" s="24">
        <v>10</v>
      </c>
      <c r="K48" s="33">
        <v>11.9</v>
      </c>
      <c r="L48" s="23">
        <v>12</v>
      </c>
      <c r="M48" s="63">
        <f t="shared" si="3"/>
        <v>11.299999999999999</v>
      </c>
      <c r="N48" s="24">
        <v>19.600000000000001</v>
      </c>
      <c r="O48" s="33">
        <v>26.7</v>
      </c>
      <c r="P48" s="34">
        <v>26.5</v>
      </c>
      <c r="Q48" s="69">
        <f t="shared" si="4"/>
        <v>24.266666666666666</v>
      </c>
    </row>
    <row r="49" spans="1:17" x14ac:dyDescent="0.25">
      <c r="A49" s="3"/>
      <c r="B49" s="7">
        <v>43</v>
      </c>
      <c r="C49" s="111"/>
      <c r="D49" s="114"/>
      <c r="E49" s="59" t="s">
        <v>59</v>
      </c>
      <c r="F49" s="47">
        <v>6743.2950191570881</v>
      </c>
      <c r="G49" s="9">
        <v>9741.5534656913987</v>
      </c>
      <c r="H49" s="10">
        <v>8495.2380952380972</v>
      </c>
      <c r="I49" s="52">
        <f t="shared" si="0"/>
        <v>8326.6955266955283</v>
      </c>
      <c r="J49" s="24">
        <v>10.3</v>
      </c>
      <c r="K49" s="33">
        <v>13.8</v>
      </c>
      <c r="L49" s="23">
        <v>11.3</v>
      </c>
      <c r="M49" s="63">
        <f t="shared" si="3"/>
        <v>11.800000000000002</v>
      </c>
      <c r="N49" s="24">
        <v>21.2</v>
      </c>
      <c r="O49" s="33">
        <v>30</v>
      </c>
      <c r="P49" s="34">
        <v>25.7</v>
      </c>
      <c r="Q49" s="69">
        <f t="shared" si="4"/>
        <v>25.633333333333336</v>
      </c>
    </row>
    <row r="50" spans="1:17" x14ac:dyDescent="0.25">
      <c r="A50" s="3"/>
      <c r="B50" s="7">
        <v>44</v>
      </c>
      <c r="C50" s="111"/>
      <c r="D50" s="11" t="s">
        <v>89</v>
      </c>
      <c r="E50" s="59" t="s">
        <v>60</v>
      </c>
      <c r="F50" s="47">
        <v>7729.0893015030942</v>
      </c>
      <c r="G50" s="9">
        <v>9833.3333333333321</v>
      </c>
      <c r="H50" s="10">
        <v>8561.9047619047633</v>
      </c>
      <c r="I50" s="52">
        <f t="shared" si="0"/>
        <v>8708.109132247062</v>
      </c>
      <c r="J50" s="24">
        <v>9.9</v>
      </c>
      <c r="K50" s="33">
        <v>12.3</v>
      </c>
      <c r="L50" s="23">
        <v>10.1</v>
      </c>
      <c r="M50" s="63">
        <f t="shared" si="3"/>
        <v>10.766666666666667</v>
      </c>
      <c r="N50" s="24">
        <v>18.5</v>
      </c>
      <c r="O50" s="33">
        <v>26.3</v>
      </c>
      <c r="P50" s="34">
        <v>23.2</v>
      </c>
      <c r="Q50" s="69">
        <f t="shared" si="4"/>
        <v>22.666666666666668</v>
      </c>
    </row>
    <row r="51" spans="1:17" x14ac:dyDescent="0.25">
      <c r="A51" s="3"/>
      <c r="B51" s="7">
        <v>45</v>
      </c>
      <c r="C51" s="111"/>
      <c r="D51" s="114" t="s">
        <v>61</v>
      </c>
      <c r="E51" s="56" t="s">
        <v>62</v>
      </c>
      <c r="F51" s="47">
        <v>6993.2999312309648</v>
      </c>
      <c r="G51" s="9">
        <v>10160.501567398118</v>
      </c>
      <c r="H51" s="10">
        <v>10533.99014778325</v>
      </c>
      <c r="I51" s="52">
        <f t="shared" si="0"/>
        <v>9229.2638821374439</v>
      </c>
      <c r="J51" s="24">
        <v>10</v>
      </c>
      <c r="K51" s="33">
        <v>12.7</v>
      </c>
      <c r="L51" s="23">
        <v>10.8</v>
      </c>
      <c r="M51" s="63">
        <f t="shared" si="3"/>
        <v>11.166666666666666</v>
      </c>
      <c r="N51" s="24">
        <v>19.399999999999999</v>
      </c>
      <c r="O51" s="33">
        <v>29.6</v>
      </c>
      <c r="P51" s="34">
        <v>25.7</v>
      </c>
      <c r="Q51" s="69">
        <f t="shared" si="4"/>
        <v>24.900000000000002</v>
      </c>
    </row>
    <row r="52" spans="1:17" x14ac:dyDescent="0.25">
      <c r="A52" s="3"/>
      <c r="B52" s="7">
        <v>46</v>
      </c>
      <c r="C52" s="111"/>
      <c r="D52" s="114"/>
      <c r="E52" s="56" t="s">
        <v>63</v>
      </c>
      <c r="F52" s="47">
        <v>5913.3510167992936</v>
      </c>
      <c r="G52" s="9">
        <v>8261.372344130963</v>
      </c>
      <c r="H52" s="10">
        <v>7308.6042692939254</v>
      </c>
      <c r="I52" s="52">
        <f t="shared" si="0"/>
        <v>7161.1092100747273</v>
      </c>
      <c r="J52" s="24">
        <v>10.3</v>
      </c>
      <c r="K52" s="33">
        <v>13.1</v>
      </c>
      <c r="L52" s="23">
        <v>12.2</v>
      </c>
      <c r="M52" s="63">
        <f t="shared" si="3"/>
        <v>11.866666666666665</v>
      </c>
      <c r="N52" s="24">
        <v>24.4</v>
      </c>
      <c r="O52" s="33">
        <v>30.9</v>
      </c>
      <c r="P52" s="34">
        <v>26.9</v>
      </c>
      <c r="Q52" s="69">
        <f t="shared" si="4"/>
        <v>27.399999999999995</v>
      </c>
    </row>
    <row r="53" spans="1:17" x14ac:dyDescent="0.25">
      <c r="A53" s="3"/>
      <c r="B53" s="7">
        <v>47</v>
      </c>
      <c r="C53" s="111"/>
      <c r="D53" s="114"/>
      <c r="E53" s="56" t="s">
        <v>64</v>
      </c>
      <c r="F53" s="47">
        <v>7494.0563906081152</v>
      </c>
      <c r="G53" s="9">
        <v>9400.6269592476492</v>
      </c>
      <c r="H53" s="10">
        <v>8857.0771756978647</v>
      </c>
      <c r="I53" s="52">
        <f t="shared" si="0"/>
        <v>8583.920175184543</v>
      </c>
      <c r="J53" s="24">
        <v>9.5</v>
      </c>
      <c r="K53" s="33">
        <v>12.6</v>
      </c>
      <c r="L53" s="23">
        <v>11.7</v>
      </c>
      <c r="M53" s="63">
        <f t="shared" si="3"/>
        <v>11.266666666666666</v>
      </c>
      <c r="N53" s="24">
        <v>19.3</v>
      </c>
      <c r="O53" s="33">
        <v>27.7</v>
      </c>
      <c r="P53" s="34">
        <v>22.8</v>
      </c>
      <c r="Q53" s="69">
        <f t="shared" si="4"/>
        <v>23.266666666666666</v>
      </c>
    </row>
    <row r="54" spans="1:17" x14ac:dyDescent="0.25">
      <c r="A54" s="3"/>
      <c r="B54" s="7">
        <v>48</v>
      </c>
      <c r="C54" s="111"/>
      <c r="D54" s="114"/>
      <c r="E54" s="56" t="s">
        <v>65</v>
      </c>
      <c r="F54" s="47">
        <v>6252.8735632183907</v>
      </c>
      <c r="G54" s="9">
        <v>9072.4137931034475</v>
      </c>
      <c r="H54" s="10">
        <v>7316.7159277504115</v>
      </c>
      <c r="I54" s="52">
        <f t="shared" si="0"/>
        <v>7547.3344280240826</v>
      </c>
      <c r="J54" s="24">
        <v>9.4</v>
      </c>
      <c r="K54" s="33">
        <v>14.9</v>
      </c>
      <c r="L54" s="23">
        <v>10.9</v>
      </c>
      <c r="M54" s="63">
        <f t="shared" si="3"/>
        <v>11.733333333333334</v>
      </c>
      <c r="N54" s="24">
        <v>24.7</v>
      </c>
      <c r="O54" s="33">
        <v>33.9</v>
      </c>
      <c r="P54" s="34">
        <v>30.6</v>
      </c>
      <c r="Q54" s="69">
        <f t="shared" si="4"/>
        <v>29.733333333333331</v>
      </c>
    </row>
    <row r="55" spans="1:17" x14ac:dyDescent="0.25">
      <c r="A55" s="3"/>
      <c r="B55" s="7">
        <v>49</v>
      </c>
      <c r="C55" s="111"/>
      <c r="D55" s="114" t="s">
        <v>21</v>
      </c>
      <c r="E55" s="56" t="s">
        <v>66</v>
      </c>
      <c r="F55" s="47">
        <v>7354.6320856665689</v>
      </c>
      <c r="G55" s="9">
        <v>9646.3949843260198</v>
      </c>
      <c r="H55" s="10">
        <v>9753.694581280788</v>
      </c>
      <c r="I55" s="52">
        <f t="shared" si="0"/>
        <v>8918.2405504244598</v>
      </c>
      <c r="J55" s="24">
        <v>10.5</v>
      </c>
      <c r="K55" s="33">
        <v>13.5</v>
      </c>
      <c r="L55" s="23">
        <v>11.5</v>
      </c>
      <c r="M55" s="63">
        <f t="shared" si="3"/>
        <v>11.833333333333334</v>
      </c>
      <c r="N55" s="24">
        <v>20.6</v>
      </c>
      <c r="O55" s="33">
        <v>28.3</v>
      </c>
      <c r="P55" s="34">
        <v>28.8</v>
      </c>
      <c r="Q55" s="69">
        <f t="shared" si="4"/>
        <v>25.900000000000002</v>
      </c>
    </row>
    <row r="56" spans="1:17" x14ac:dyDescent="0.25">
      <c r="A56" s="3"/>
      <c r="B56" s="7">
        <v>50</v>
      </c>
      <c r="C56" s="111"/>
      <c r="D56" s="114"/>
      <c r="E56" s="56" t="s">
        <v>67</v>
      </c>
      <c r="F56" s="47">
        <v>7910.0501031535523</v>
      </c>
      <c r="G56" s="9">
        <v>10083.733890630443</v>
      </c>
      <c r="H56" s="10">
        <v>10475.402298850573</v>
      </c>
      <c r="I56" s="52">
        <f t="shared" si="0"/>
        <v>9489.7287642115243</v>
      </c>
      <c r="J56" s="24">
        <v>10.3</v>
      </c>
      <c r="K56" s="33">
        <v>12</v>
      </c>
      <c r="L56" s="23">
        <v>7.3</v>
      </c>
      <c r="M56" s="63">
        <f t="shared" si="3"/>
        <v>9.8666666666666671</v>
      </c>
      <c r="N56" s="24">
        <v>16.5</v>
      </c>
      <c r="O56" s="33">
        <v>27.8</v>
      </c>
      <c r="P56" s="34">
        <v>22.7</v>
      </c>
      <c r="Q56" s="69">
        <f t="shared" si="4"/>
        <v>22.333333333333332</v>
      </c>
    </row>
    <row r="57" spans="1:17" ht="15.75" thickBot="1" x14ac:dyDescent="0.3">
      <c r="A57" s="3"/>
      <c r="B57" s="28">
        <v>51</v>
      </c>
      <c r="C57" s="112"/>
      <c r="D57" s="27" t="s">
        <v>91</v>
      </c>
      <c r="E57" s="58" t="s">
        <v>68</v>
      </c>
      <c r="F57" s="48">
        <v>7182.6702033598585</v>
      </c>
      <c r="G57" s="15">
        <v>11233.855799373039</v>
      </c>
      <c r="H57" s="16">
        <v>8758.949096880131</v>
      </c>
      <c r="I57" s="53">
        <f t="shared" si="0"/>
        <v>9058.4916998710105</v>
      </c>
      <c r="J57" s="49">
        <v>10.3</v>
      </c>
      <c r="K57" s="39">
        <v>12.7</v>
      </c>
      <c r="L57" s="61">
        <v>9.6</v>
      </c>
      <c r="M57" s="64">
        <f t="shared" si="3"/>
        <v>10.866666666666667</v>
      </c>
      <c r="N57" s="49">
        <v>16.5</v>
      </c>
      <c r="O57" s="39">
        <v>28</v>
      </c>
      <c r="P57" s="41">
        <v>25.7</v>
      </c>
      <c r="Q57" s="70">
        <f t="shared" si="4"/>
        <v>23.400000000000002</v>
      </c>
    </row>
    <row r="58" spans="1:17" ht="15.75" thickBot="1" x14ac:dyDescent="0.3">
      <c r="A58" s="17"/>
      <c r="B58" s="115" t="s">
        <v>69</v>
      </c>
      <c r="C58" s="116"/>
      <c r="D58" s="116"/>
      <c r="E58" s="117"/>
      <c r="F58" s="82">
        <f>AVERAGE(F18:F57)</f>
        <v>6641.1906867079279</v>
      </c>
      <c r="G58" s="83">
        <f>AVERAGE(G18:G57)</f>
        <v>9253.0799373040772</v>
      </c>
      <c r="H58" s="84">
        <f>AVERAGE(H18:H57)</f>
        <v>9056.6432524478514</v>
      </c>
      <c r="I58" s="85">
        <v>8291</v>
      </c>
      <c r="J58" s="90">
        <f>AVERAGE(J18:J57)</f>
        <v>9.9475000000000016</v>
      </c>
      <c r="K58" s="91">
        <f>AVERAGE(K18:K57)</f>
        <v>13.0425</v>
      </c>
      <c r="L58" s="92">
        <f>AVERAGE(L18:L57)</f>
        <v>9.9416666666666682</v>
      </c>
      <c r="M58" s="93">
        <v>11</v>
      </c>
      <c r="N58" s="90">
        <f t="shared" ref="N58" si="5">AVERAGE(N18:N57)</f>
        <v>19.68</v>
      </c>
      <c r="O58" s="91">
        <f>AVERAGE(O18:O57)</f>
        <v>29.314999999999998</v>
      </c>
      <c r="P58" s="91">
        <f>AVERAGE(P18:P57)</f>
        <v>27.216666666666669</v>
      </c>
      <c r="Q58" s="94">
        <v>25.3</v>
      </c>
    </row>
    <row r="59" spans="1:17" x14ac:dyDescent="0.25">
      <c r="A59" s="3"/>
      <c r="B59" s="19">
        <v>52</v>
      </c>
      <c r="C59" s="42" t="s">
        <v>70</v>
      </c>
      <c r="D59" s="26" t="s">
        <v>61</v>
      </c>
      <c r="E59" s="55" t="s">
        <v>71</v>
      </c>
      <c r="F59" s="46">
        <v>2476</v>
      </c>
      <c r="G59" s="37">
        <v>3767.7115987460816</v>
      </c>
      <c r="H59" s="43">
        <v>4669.9507389162563</v>
      </c>
      <c r="I59" s="51">
        <f t="shared" ref="I59:I64" si="6">AVERAGE(F59:H59)</f>
        <v>3637.8874458874466</v>
      </c>
      <c r="J59" s="46"/>
      <c r="K59" s="38"/>
      <c r="L59" s="20"/>
      <c r="M59" s="51"/>
      <c r="N59" s="22"/>
      <c r="O59" s="26"/>
      <c r="P59" s="37"/>
      <c r="Q59" s="65"/>
    </row>
    <row r="60" spans="1:17" x14ac:dyDescent="0.25">
      <c r="A60" s="3"/>
      <c r="B60" s="7">
        <v>53</v>
      </c>
      <c r="C60" s="111" t="s">
        <v>72</v>
      </c>
      <c r="D60" s="114" t="s">
        <v>9</v>
      </c>
      <c r="E60" s="56" t="s">
        <v>73</v>
      </c>
      <c r="F60" s="47">
        <v>6769.7023283230174</v>
      </c>
      <c r="G60" s="9">
        <v>8892.3719958202691</v>
      </c>
      <c r="H60" s="10">
        <v>9032.6436781609191</v>
      </c>
      <c r="I60" s="52">
        <f t="shared" si="6"/>
        <v>8231.5726674347352</v>
      </c>
      <c r="J60" s="47"/>
      <c r="K60" s="33"/>
      <c r="L60" s="8"/>
      <c r="M60" s="52"/>
      <c r="N60" s="24"/>
      <c r="O60" s="11"/>
      <c r="P60" s="9"/>
      <c r="Q60" s="66"/>
    </row>
    <row r="61" spans="1:17" x14ac:dyDescent="0.25">
      <c r="A61" s="3"/>
      <c r="B61" s="7">
        <v>54</v>
      </c>
      <c r="C61" s="111"/>
      <c r="D61" s="114"/>
      <c r="E61" s="56" t="s">
        <v>74</v>
      </c>
      <c r="F61" s="47">
        <v>6642.4992631889181</v>
      </c>
      <c r="G61" s="9">
        <v>8544.5141065830721</v>
      </c>
      <c r="H61" s="10">
        <v>8356.781609195401</v>
      </c>
      <c r="I61" s="52">
        <f t="shared" si="6"/>
        <v>7847.9316596557974</v>
      </c>
      <c r="J61" s="47"/>
      <c r="K61" s="33"/>
      <c r="L61" s="8"/>
      <c r="M61" s="52"/>
      <c r="N61" s="24"/>
      <c r="O61" s="11"/>
      <c r="P61" s="9"/>
      <c r="Q61" s="66"/>
    </row>
    <row r="62" spans="1:17" x14ac:dyDescent="0.25">
      <c r="A62" s="3"/>
      <c r="B62" s="7">
        <v>55</v>
      </c>
      <c r="C62" s="111"/>
      <c r="D62" s="11" t="s">
        <v>12</v>
      </c>
      <c r="E62" s="56" t="s">
        <v>75</v>
      </c>
      <c r="F62" s="47">
        <v>6429</v>
      </c>
      <c r="G62" s="9">
        <v>8090.909090909091</v>
      </c>
      <c r="H62" s="10">
        <v>8757.963875205256</v>
      </c>
      <c r="I62" s="52">
        <f t="shared" si="6"/>
        <v>7759.2909887047826</v>
      </c>
      <c r="J62" s="47"/>
      <c r="K62" s="33"/>
      <c r="L62" s="8"/>
      <c r="M62" s="52"/>
      <c r="N62" s="24"/>
      <c r="O62" s="11"/>
      <c r="P62" s="9"/>
      <c r="Q62" s="66"/>
    </row>
    <row r="63" spans="1:17" x14ac:dyDescent="0.25">
      <c r="A63" s="3"/>
      <c r="B63" s="7">
        <v>56</v>
      </c>
      <c r="C63" s="111"/>
      <c r="D63" s="11" t="s">
        <v>16</v>
      </c>
      <c r="E63" s="56" t="s">
        <v>76</v>
      </c>
      <c r="F63" s="47">
        <v>5814.4022006090963</v>
      </c>
      <c r="G63" s="9">
        <v>7449.8432601880868</v>
      </c>
      <c r="H63" s="10">
        <v>8541.8719211822663</v>
      </c>
      <c r="I63" s="52">
        <f t="shared" si="6"/>
        <v>7268.7057939931501</v>
      </c>
      <c r="J63" s="47"/>
      <c r="K63" s="33"/>
      <c r="L63" s="8"/>
      <c r="M63" s="52"/>
      <c r="N63" s="24"/>
      <c r="O63" s="11"/>
      <c r="P63" s="9"/>
      <c r="Q63" s="66"/>
    </row>
    <row r="64" spans="1:17" ht="15.75" thickBot="1" x14ac:dyDescent="0.3">
      <c r="A64" s="3"/>
      <c r="B64" s="28">
        <v>57</v>
      </c>
      <c r="C64" s="112"/>
      <c r="D64" s="27" t="s">
        <v>89</v>
      </c>
      <c r="E64" s="58" t="s">
        <v>77</v>
      </c>
      <c r="F64" s="48">
        <v>5544.51321347873</v>
      </c>
      <c r="G64" s="15">
        <v>8909.0909090909099</v>
      </c>
      <c r="H64" s="16">
        <v>7468.1773399014774</v>
      </c>
      <c r="I64" s="53">
        <f t="shared" si="6"/>
        <v>7307.2604874903727</v>
      </c>
      <c r="J64" s="48"/>
      <c r="K64" s="39"/>
      <c r="L64" s="29"/>
      <c r="M64" s="53"/>
      <c r="N64" s="49"/>
      <c r="O64" s="27"/>
      <c r="P64" s="15"/>
      <c r="Q64" s="67"/>
    </row>
    <row r="65" spans="1:17" ht="15.75" thickBot="1" x14ac:dyDescent="0.3">
      <c r="A65" s="17"/>
      <c r="B65" s="115" t="s">
        <v>78</v>
      </c>
      <c r="C65" s="116"/>
      <c r="D65" s="116"/>
      <c r="E65" s="117"/>
      <c r="F65" s="82">
        <f>AVERAGE(F60:F64)</f>
        <v>6240.0234011199518</v>
      </c>
      <c r="G65" s="83">
        <f t="shared" ref="G65:H65" si="7">AVERAGE(G60:G64)</f>
        <v>8377.3458725182863</v>
      </c>
      <c r="H65" s="84">
        <f t="shared" si="7"/>
        <v>8431.4876847290634</v>
      </c>
      <c r="I65" s="85">
        <v>7683</v>
      </c>
      <c r="J65" s="86"/>
      <c r="K65" s="31"/>
      <c r="L65" s="30"/>
      <c r="M65" s="85"/>
      <c r="N65" s="87"/>
      <c r="O65" s="32"/>
      <c r="P65" s="88"/>
      <c r="Q65" s="89"/>
    </row>
    <row r="66" spans="1:17" x14ac:dyDescent="0.25">
      <c r="A66" s="3"/>
      <c r="B66" s="19">
        <v>58</v>
      </c>
      <c r="C66" s="110" t="s">
        <v>79</v>
      </c>
      <c r="D66" s="26" t="s">
        <v>9</v>
      </c>
      <c r="E66" s="55" t="s">
        <v>80</v>
      </c>
      <c r="F66" s="46">
        <v>4198.2513016995781</v>
      </c>
      <c r="G66" s="37">
        <v>5598.8157436433303</v>
      </c>
      <c r="H66" s="43">
        <v>5379.3103448275861</v>
      </c>
      <c r="I66" s="51">
        <f>AVERAGE(F66:H66)</f>
        <v>5058.7924633901648</v>
      </c>
      <c r="J66" s="46"/>
      <c r="K66" s="38"/>
      <c r="L66" s="20"/>
      <c r="M66" s="51"/>
      <c r="N66" s="22"/>
      <c r="O66" s="26"/>
      <c r="P66" s="37"/>
      <c r="Q66" s="65"/>
    </row>
    <row r="67" spans="1:17" x14ac:dyDescent="0.25">
      <c r="A67" s="3"/>
      <c r="B67" s="7">
        <v>59</v>
      </c>
      <c r="C67" s="111"/>
      <c r="D67" s="11" t="s">
        <v>12</v>
      </c>
      <c r="E67" s="56" t="s">
        <v>81</v>
      </c>
      <c r="F67" s="47">
        <v>4053.5219569702335</v>
      </c>
      <c r="G67" s="9">
        <v>6484.2215256008367</v>
      </c>
      <c r="H67" s="10"/>
      <c r="I67" s="52">
        <f t="shared" si="0"/>
        <v>5268.8717412855349</v>
      </c>
      <c r="J67" s="47"/>
      <c r="K67" s="33"/>
      <c r="L67" s="8"/>
      <c r="M67" s="52"/>
      <c r="N67" s="24"/>
      <c r="O67" s="11"/>
      <c r="P67" s="9"/>
      <c r="Q67" s="66"/>
    </row>
    <row r="68" spans="1:17" x14ac:dyDescent="0.25">
      <c r="A68" s="3"/>
      <c r="B68" s="7">
        <v>60</v>
      </c>
      <c r="C68" s="111"/>
      <c r="D68" s="11" t="s">
        <v>61</v>
      </c>
      <c r="E68" s="56" t="s">
        <v>82</v>
      </c>
      <c r="F68" s="47">
        <v>2976.1273209549072</v>
      </c>
      <c r="G68" s="9">
        <v>7926.9940787182168</v>
      </c>
      <c r="H68" s="10">
        <v>4692.282430213465</v>
      </c>
      <c r="I68" s="52">
        <f>AVERAGE(F68:H68)</f>
        <v>5198.4679432955299</v>
      </c>
      <c r="J68" s="47"/>
      <c r="K68" s="33"/>
      <c r="L68" s="8"/>
      <c r="M68" s="52"/>
      <c r="N68" s="24"/>
      <c r="O68" s="11"/>
      <c r="P68" s="9"/>
      <c r="Q68" s="66"/>
    </row>
    <row r="69" spans="1:17" ht="15.75" thickBot="1" x14ac:dyDescent="0.3">
      <c r="A69" s="3"/>
      <c r="B69" s="12">
        <v>61</v>
      </c>
      <c r="C69" s="35" t="s">
        <v>83</v>
      </c>
      <c r="D69" s="13" t="s">
        <v>9</v>
      </c>
      <c r="E69" s="60" t="s">
        <v>84</v>
      </c>
      <c r="F69" s="50">
        <v>6043.6978092150512</v>
      </c>
      <c r="G69" s="18">
        <v>6913.6189481017072</v>
      </c>
      <c r="H69" s="45">
        <v>7273.5632183908056</v>
      </c>
      <c r="I69" s="54">
        <f>AVERAGE(F69:H69)</f>
        <v>6743.6266585691883</v>
      </c>
      <c r="J69" s="50"/>
      <c r="K69" s="36"/>
      <c r="L69" s="14"/>
      <c r="M69" s="54"/>
      <c r="N69" s="25"/>
      <c r="O69" s="13"/>
      <c r="P69" s="18"/>
      <c r="Q69" s="71"/>
    </row>
  </sheetData>
  <mergeCells count="28">
    <mergeCell ref="C60:C64"/>
    <mergeCell ref="D60:D61"/>
    <mergeCell ref="B65:E65"/>
    <mergeCell ref="C66:C68"/>
    <mergeCell ref="D38:D42"/>
    <mergeCell ref="D43:D44"/>
    <mergeCell ref="D45:D49"/>
    <mergeCell ref="D51:D54"/>
    <mergeCell ref="D55:D56"/>
    <mergeCell ref="B58:E58"/>
    <mergeCell ref="C18:C57"/>
    <mergeCell ref="D18:D25"/>
    <mergeCell ref="D26:D32"/>
    <mergeCell ref="D33:D35"/>
    <mergeCell ref="D36:D37"/>
    <mergeCell ref="C6:C16"/>
    <mergeCell ref="D6:D8"/>
    <mergeCell ref="D9:D11"/>
    <mergeCell ref="D12:D14"/>
    <mergeCell ref="B17:E17"/>
    <mergeCell ref="B2:Q2"/>
    <mergeCell ref="F4:I4"/>
    <mergeCell ref="J4:M4"/>
    <mergeCell ref="N4:Q4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2019-03-22T14:23:01Z</dcterms:modified>
</cp:coreProperties>
</file>