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" yWindow="-15" windowWidth="14805" windowHeight="12795"/>
  </bookViews>
  <sheets>
    <sheet name="zrno, zbirno" sheetId="6" r:id="rId1"/>
  </sheets>
  <calcPr calcId="162913"/>
</workbook>
</file>

<file path=xl/calcChain.xml><?xml version="1.0" encoding="utf-8"?>
<calcChain xmlns="http://schemas.openxmlformats.org/spreadsheetml/2006/main">
  <c r="J95" i="6" l="1"/>
  <c r="I95" i="6"/>
  <c r="H95" i="6"/>
  <c r="G95" i="6"/>
  <c r="F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</calcChain>
</file>

<file path=xl/sharedStrings.xml><?xml version="1.0" encoding="utf-8"?>
<sst xmlns="http://schemas.openxmlformats.org/spreadsheetml/2006/main" count="83" uniqueCount="82">
  <si>
    <t>zrno</t>
  </si>
  <si>
    <t>2018.</t>
  </si>
  <si>
    <t>red. br.</t>
  </si>
  <si>
    <t>institut</t>
  </si>
  <si>
    <t>hibrid</t>
  </si>
  <si>
    <t>gz</t>
  </si>
  <si>
    <t>bc</t>
  </si>
  <si>
    <t>pioneer</t>
  </si>
  <si>
    <t>P9537</t>
  </si>
  <si>
    <t>fito</t>
  </si>
  <si>
    <t>Livorno</t>
  </si>
  <si>
    <t>kws</t>
  </si>
  <si>
    <t>418B</t>
  </si>
  <si>
    <t>P0023</t>
  </si>
  <si>
    <t>raiffeisen</t>
  </si>
  <si>
    <t>Cadixxio</t>
  </si>
  <si>
    <t>zp</t>
  </si>
  <si>
    <t>P9903</t>
  </si>
  <si>
    <t>Balasco</t>
  </si>
  <si>
    <t>as</t>
  </si>
  <si>
    <t>P0725</t>
  </si>
  <si>
    <t>Bonfire</t>
  </si>
  <si>
    <t>Riđan</t>
  </si>
  <si>
    <t>agris</t>
  </si>
  <si>
    <t>P9911</t>
  </si>
  <si>
    <t>ns</t>
  </si>
  <si>
    <t>P1241</t>
  </si>
  <si>
    <t>Kamparis</t>
  </si>
  <si>
    <t>syngenta</t>
  </si>
  <si>
    <t>Lucius</t>
  </si>
  <si>
    <t>bl</t>
  </si>
  <si>
    <t>P0216</t>
  </si>
  <si>
    <t>Syncero</t>
  </si>
  <si>
    <t>Pako</t>
  </si>
  <si>
    <t>Atlas</t>
  </si>
  <si>
    <t>lg</t>
  </si>
  <si>
    <t>agrimax</t>
  </si>
  <si>
    <t>Sibila</t>
  </si>
  <si>
    <t>Titos</t>
  </si>
  <si>
    <t>6E02</t>
  </si>
  <si>
    <t>Jullen</t>
  </si>
  <si>
    <t>AGS 5151</t>
  </si>
  <si>
    <t>P1114</t>
  </si>
  <si>
    <t>Agrister</t>
  </si>
  <si>
    <t>Ulyxxe</t>
  </si>
  <si>
    <t>5M43</t>
  </si>
  <si>
    <t>Senko</t>
  </si>
  <si>
    <t>Helijum</t>
  </si>
  <si>
    <t>Zita</t>
  </si>
  <si>
    <t>Lerma</t>
  </si>
  <si>
    <t>AGS 500</t>
  </si>
  <si>
    <t>Konsens</t>
  </si>
  <si>
    <t>Mono</t>
  </si>
  <si>
    <t>Kerbanis</t>
  </si>
  <si>
    <t>Zoan</t>
  </si>
  <si>
    <t>Sagunto</t>
  </si>
  <si>
    <t>Thriller</t>
  </si>
  <si>
    <t>Klipan</t>
  </si>
  <si>
    <t>os</t>
  </si>
  <si>
    <t>Shannon</t>
  </si>
  <si>
    <t>Velimir</t>
  </si>
  <si>
    <t>Tomasov</t>
  </si>
  <si>
    <t>Kulak</t>
  </si>
  <si>
    <t>Blast</t>
  </si>
  <si>
    <t>Helico</t>
  </si>
  <si>
    <t>444 ultra</t>
  </si>
  <si>
    <t>5041 ultra</t>
  </si>
  <si>
    <t>Ags 4</t>
  </si>
  <si>
    <t>Muro</t>
  </si>
  <si>
    <t>Dian</t>
  </si>
  <si>
    <t>prinosi na ogledima kukuruza</t>
  </si>
  <si>
    <t>Bijeljina</t>
  </si>
  <si>
    <t>Dubica, Draksenić</t>
  </si>
  <si>
    <t>Srbac, Kladari</t>
  </si>
  <si>
    <t>Prnjavor, Ilova</t>
  </si>
  <si>
    <t>Modriča, Skugrić</t>
  </si>
  <si>
    <t>prosjek</t>
  </si>
  <si>
    <t>Novo Selo</t>
  </si>
  <si>
    <t>Doo Jelena</t>
  </si>
  <si>
    <t>Đuro Cvijić</t>
  </si>
  <si>
    <t>Brane Suvajac</t>
  </si>
  <si>
    <t>MK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</si>
</sst>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5"/>
  <sheetViews>
    <sheetView tabSelected="1" zoomScale="70" zoomScaleNormal="70" workbookViewId="0">
      <selection activeCell="P6" sqref="P6"/>
    </sheetView>
  </sheetViews>
  <sheetFormatPr defaultColWidth="9.7109375" defaultRowHeight="15.75" x14ac:dyDescent="0.25"/>
  <cols>
    <col min="1" max="1" width="1.7109375" style="1" customWidth="1"/>
    <col min="2" max="2" width="9.7109375" style="1" customWidth="1"/>
    <col min="3" max="3" width="21.7109375" style="1" customWidth="1"/>
    <col min="4" max="4" width="24" style="1" customWidth="1"/>
    <col min="5" max="5" width="14.5703125" style="1" customWidth="1"/>
    <col min="6" max="8" width="20.7109375" style="1" customWidth="1"/>
    <col min="9" max="9" width="20.7109375" style="2" customWidth="1"/>
    <col min="10" max="10" width="20.7109375" style="6" customWidth="1"/>
    <col min="11" max="11" width="27.42578125" style="3" customWidth="1"/>
    <col min="12" max="16384" width="9.7109375" style="1"/>
  </cols>
  <sheetData>
    <row r="1" spans="2:11" ht="3" customHeight="1" thickBot="1" x14ac:dyDescent="0.3"/>
    <row r="2" spans="2:11" s="7" customFormat="1" ht="27.75" customHeight="1" thickBot="1" x14ac:dyDescent="0.3">
      <c r="B2" s="76" t="s">
        <v>70</v>
      </c>
      <c r="C2" s="77"/>
      <c r="D2" s="77"/>
      <c r="E2" s="77"/>
      <c r="F2" s="77"/>
      <c r="G2" s="77"/>
      <c r="H2" s="77"/>
      <c r="I2" s="76" t="s">
        <v>0</v>
      </c>
      <c r="J2" s="78"/>
      <c r="K2" s="63" t="s">
        <v>1</v>
      </c>
    </row>
    <row r="3" spans="2:11" ht="6.75" customHeight="1" thickBot="1" x14ac:dyDescent="0.3">
      <c r="F3" s="5"/>
      <c r="G3" s="5"/>
      <c r="H3" s="5"/>
    </row>
    <row r="4" spans="2:11" s="11" customFormat="1" ht="30.75" customHeight="1" x14ac:dyDescent="0.25">
      <c r="B4" s="81" t="s">
        <v>2</v>
      </c>
      <c r="C4" s="83" t="s">
        <v>3</v>
      </c>
      <c r="D4" s="83" t="s">
        <v>4</v>
      </c>
      <c r="E4" s="85" t="s">
        <v>5</v>
      </c>
      <c r="F4" s="8" t="s">
        <v>71</v>
      </c>
      <c r="G4" s="9" t="s">
        <v>72</v>
      </c>
      <c r="H4" s="9" t="s">
        <v>73</v>
      </c>
      <c r="I4" s="9" t="s">
        <v>74</v>
      </c>
      <c r="J4" s="10" t="s">
        <v>75</v>
      </c>
      <c r="K4" s="79" t="s">
        <v>76</v>
      </c>
    </row>
    <row r="5" spans="2:11" s="11" customFormat="1" ht="24.75" customHeight="1" thickBot="1" x14ac:dyDescent="0.3">
      <c r="B5" s="82"/>
      <c r="C5" s="84"/>
      <c r="D5" s="84"/>
      <c r="E5" s="86"/>
      <c r="F5" s="12" t="s">
        <v>77</v>
      </c>
      <c r="G5" s="62" t="s">
        <v>78</v>
      </c>
      <c r="H5" s="62" t="s">
        <v>79</v>
      </c>
      <c r="I5" s="13" t="s">
        <v>80</v>
      </c>
      <c r="J5" s="14" t="s">
        <v>81</v>
      </c>
      <c r="K5" s="80"/>
    </row>
    <row r="6" spans="2:11" ht="18" customHeight="1" x14ac:dyDescent="0.25">
      <c r="B6" s="64">
        <v>1</v>
      </c>
      <c r="C6" s="71" t="s">
        <v>6</v>
      </c>
      <c r="D6" s="15">
        <v>306</v>
      </c>
      <c r="E6" s="16">
        <v>320</v>
      </c>
      <c r="F6" s="17"/>
      <c r="G6" s="18">
        <v>11421.543572706365</v>
      </c>
      <c r="H6" s="18"/>
      <c r="I6" s="18"/>
      <c r="J6" s="19"/>
      <c r="K6" s="20">
        <f>AVERAGE(F6:J6)</f>
        <v>11421.543572706365</v>
      </c>
    </row>
    <row r="7" spans="2:11" ht="18" customHeight="1" x14ac:dyDescent="0.25">
      <c r="B7" s="65">
        <v>2</v>
      </c>
      <c r="C7" s="74"/>
      <c r="D7" s="21" t="s">
        <v>56</v>
      </c>
      <c r="E7" s="22">
        <v>370</v>
      </c>
      <c r="F7" s="23"/>
      <c r="G7" s="24">
        <v>10608.527131782948</v>
      </c>
      <c r="H7" s="24"/>
      <c r="I7" s="24"/>
      <c r="J7" s="25"/>
      <c r="K7" s="26">
        <f t="shared" ref="K7:K53" si="0">AVERAGE(F7:J7)</f>
        <v>10608.527131782948</v>
      </c>
    </row>
    <row r="8" spans="2:11" ht="18" customHeight="1" x14ac:dyDescent="0.25">
      <c r="B8" s="65">
        <v>3</v>
      </c>
      <c r="C8" s="74"/>
      <c r="D8" s="21">
        <v>424</v>
      </c>
      <c r="E8" s="22">
        <v>460</v>
      </c>
      <c r="F8" s="23">
        <v>7299.6173093906391</v>
      </c>
      <c r="G8" s="24">
        <v>10565.2099838146</v>
      </c>
      <c r="H8" s="24"/>
      <c r="I8" s="24"/>
      <c r="J8" s="25">
        <v>10755.357142857143</v>
      </c>
      <c r="K8" s="26">
        <f>AVERAGE(F8:J8)</f>
        <v>9540.0614786874594</v>
      </c>
    </row>
    <row r="9" spans="2:11" ht="18" customHeight="1" x14ac:dyDescent="0.25">
      <c r="B9" s="65">
        <v>4</v>
      </c>
      <c r="C9" s="74"/>
      <c r="D9" s="21" t="s">
        <v>12</v>
      </c>
      <c r="E9" s="22">
        <v>460</v>
      </c>
      <c r="F9" s="23">
        <v>8085.9581984103606</v>
      </c>
      <c r="G9" s="24"/>
      <c r="H9" s="24"/>
      <c r="I9" s="24"/>
      <c r="J9" s="25"/>
      <c r="K9" s="26">
        <f t="shared" si="0"/>
        <v>8085.9581984103606</v>
      </c>
    </row>
    <row r="10" spans="2:11" ht="18" customHeight="1" x14ac:dyDescent="0.25">
      <c r="B10" s="65">
        <v>5</v>
      </c>
      <c r="C10" s="74"/>
      <c r="D10" s="21">
        <v>572</v>
      </c>
      <c r="E10" s="22">
        <v>500</v>
      </c>
      <c r="F10" s="23">
        <v>7441.0950838975568</v>
      </c>
      <c r="G10" s="24"/>
      <c r="H10" s="24"/>
      <c r="I10" s="24"/>
      <c r="J10" s="25"/>
      <c r="K10" s="26">
        <f t="shared" si="0"/>
        <v>7441.0950838975568</v>
      </c>
    </row>
    <row r="11" spans="2:11" ht="18" customHeight="1" x14ac:dyDescent="0.25">
      <c r="B11" s="65">
        <v>6</v>
      </c>
      <c r="C11" s="74"/>
      <c r="D11" s="21">
        <v>525</v>
      </c>
      <c r="E11" s="22">
        <v>510</v>
      </c>
      <c r="F11" s="23">
        <v>7006.1819252281421</v>
      </c>
      <c r="G11" s="24">
        <v>12477.255302836698</v>
      </c>
      <c r="H11" s="24"/>
      <c r="I11" s="24"/>
      <c r="J11" s="25">
        <v>11284.3853820598</v>
      </c>
      <c r="K11" s="26">
        <f>AVERAGE(F11:J11)</f>
        <v>10255.940870041546</v>
      </c>
    </row>
    <row r="12" spans="2:11" ht="18" customHeight="1" x14ac:dyDescent="0.25">
      <c r="B12" s="65">
        <v>7</v>
      </c>
      <c r="C12" s="74"/>
      <c r="D12" s="21" t="s">
        <v>57</v>
      </c>
      <c r="E12" s="22">
        <v>550</v>
      </c>
      <c r="F12" s="23"/>
      <c r="G12" s="24">
        <v>11621.26245847176</v>
      </c>
      <c r="H12" s="24"/>
      <c r="I12" s="24"/>
      <c r="J12" s="25"/>
      <c r="K12" s="26">
        <f t="shared" si="0"/>
        <v>11621.26245847176</v>
      </c>
    </row>
    <row r="13" spans="2:11" ht="18" customHeight="1" thickBot="1" x14ac:dyDescent="0.3">
      <c r="B13" s="66">
        <v>8</v>
      </c>
      <c r="C13" s="72"/>
      <c r="D13" s="27" t="s">
        <v>22</v>
      </c>
      <c r="E13" s="28">
        <v>610</v>
      </c>
      <c r="F13" s="29">
        <v>6234.6776567559618</v>
      </c>
      <c r="G13" s="30"/>
      <c r="H13" s="30"/>
      <c r="I13" s="30"/>
      <c r="J13" s="31"/>
      <c r="K13" s="32">
        <f t="shared" si="0"/>
        <v>6234.6776567559618</v>
      </c>
    </row>
    <row r="14" spans="2:11" ht="18" customHeight="1" x14ac:dyDescent="0.25">
      <c r="B14" s="67">
        <v>9</v>
      </c>
      <c r="C14" s="73" t="s">
        <v>16</v>
      </c>
      <c r="D14" s="33">
        <v>366</v>
      </c>
      <c r="E14" s="34">
        <v>300</v>
      </c>
      <c r="F14" s="35"/>
      <c r="G14" s="36"/>
      <c r="H14" s="36"/>
      <c r="I14" s="36">
        <v>10264.848586247283</v>
      </c>
      <c r="J14" s="37"/>
      <c r="K14" s="38">
        <f t="shared" si="0"/>
        <v>10264.848586247283</v>
      </c>
    </row>
    <row r="15" spans="2:11" ht="18" customHeight="1" x14ac:dyDescent="0.25">
      <c r="B15" s="65">
        <v>10</v>
      </c>
      <c r="C15" s="74"/>
      <c r="D15" s="21">
        <v>388</v>
      </c>
      <c r="E15" s="22">
        <v>300</v>
      </c>
      <c r="F15" s="23">
        <v>7476.6558728289665</v>
      </c>
      <c r="G15" s="24">
        <v>12392.665474060823</v>
      </c>
      <c r="H15" s="24"/>
      <c r="I15" s="24"/>
      <c r="J15" s="25"/>
      <c r="K15" s="26">
        <f t="shared" si="0"/>
        <v>9934.6606734448942</v>
      </c>
    </row>
    <row r="16" spans="2:11" ht="18" customHeight="1" x14ac:dyDescent="0.25">
      <c r="B16" s="65">
        <v>11</v>
      </c>
      <c r="C16" s="74"/>
      <c r="D16" s="39">
        <v>4007</v>
      </c>
      <c r="E16" s="40">
        <v>400</v>
      </c>
      <c r="F16" s="23">
        <v>7063.8798940241386</v>
      </c>
      <c r="G16" s="24">
        <v>11046.383848709431</v>
      </c>
      <c r="H16" s="24">
        <v>8672.8147554129919</v>
      </c>
      <c r="I16" s="24">
        <v>10646.511627906977</v>
      </c>
      <c r="J16" s="25">
        <v>11389.161129568107</v>
      </c>
      <c r="K16" s="26">
        <f>AVERAGE(F16:J16)</f>
        <v>9763.7502511243292</v>
      </c>
    </row>
    <row r="17" spans="2:11" ht="18" customHeight="1" x14ac:dyDescent="0.25">
      <c r="B17" s="65">
        <v>12</v>
      </c>
      <c r="C17" s="74"/>
      <c r="D17" s="21">
        <v>427</v>
      </c>
      <c r="E17" s="22">
        <v>400</v>
      </c>
      <c r="F17" s="23">
        <v>8117.1327642037095</v>
      </c>
      <c r="G17" s="24">
        <v>11259.988073941562</v>
      </c>
      <c r="H17" s="24">
        <v>10558.039294306334</v>
      </c>
      <c r="I17" s="24"/>
      <c r="J17" s="25">
        <v>10891.071428571429</v>
      </c>
      <c r="K17" s="26">
        <f>AVERAGE(F17:J17)</f>
        <v>10206.557890255759</v>
      </c>
    </row>
    <row r="18" spans="2:11" ht="18" customHeight="1" x14ac:dyDescent="0.25">
      <c r="B18" s="65">
        <v>13</v>
      </c>
      <c r="C18" s="74"/>
      <c r="D18" s="21">
        <v>434</v>
      </c>
      <c r="E18" s="22">
        <v>400</v>
      </c>
      <c r="F18" s="23"/>
      <c r="G18" s="24">
        <v>9918.8602095578844</v>
      </c>
      <c r="H18" s="24"/>
      <c r="I18" s="24"/>
      <c r="J18" s="25"/>
      <c r="K18" s="26">
        <f t="shared" si="0"/>
        <v>9918.8602095578844</v>
      </c>
    </row>
    <row r="19" spans="2:11" ht="18" customHeight="1" x14ac:dyDescent="0.25">
      <c r="B19" s="65">
        <v>14</v>
      </c>
      <c r="C19" s="74"/>
      <c r="D19" s="21">
        <v>548</v>
      </c>
      <c r="E19" s="22">
        <v>500</v>
      </c>
      <c r="F19" s="23">
        <v>8754.1654400942007</v>
      </c>
      <c r="G19" s="24">
        <v>11361.189198398499</v>
      </c>
      <c r="H19" s="24"/>
      <c r="I19" s="24"/>
      <c r="J19" s="25">
        <v>12547.051495016611</v>
      </c>
      <c r="K19" s="26">
        <f>AVERAGE(F19:J19)</f>
        <v>10887.468711169769</v>
      </c>
    </row>
    <row r="20" spans="2:11" ht="18" customHeight="1" x14ac:dyDescent="0.25">
      <c r="B20" s="65">
        <v>15</v>
      </c>
      <c r="C20" s="74"/>
      <c r="D20" s="21">
        <v>555</v>
      </c>
      <c r="E20" s="22">
        <v>500</v>
      </c>
      <c r="F20" s="23">
        <v>6610.5387106270236</v>
      </c>
      <c r="G20" s="24"/>
      <c r="H20" s="24">
        <v>10457.09703287891</v>
      </c>
      <c r="I20" s="24">
        <v>9708.3056478405306</v>
      </c>
      <c r="J20" s="25">
        <v>11087.83222591362</v>
      </c>
      <c r="K20" s="26">
        <f>AVERAGE(F20:J20)</f>
        <v>9465.9434043150213</v>
      </c>
    </row>
    <row r="21" spans="2:11" ht="18" customHeight="1" x14ac:dyDescent="0.25">
      <c r="B21" s="65">
        <v>16</v>
      </c>
      <c r="C21" s="74"/>
      <c r="D21" s="21">
        <v>560</v>
      </c>
      <c r="E21" s="22">
        <v>500</v>
      </c>
      <c r="F21" s="23"/>
      <c r="G21" s="24">
        <v>12219.524661385125</v>
      </c>
      <c r="H21" s="24"/>
      <c r="I21" s="24"/>
      <c r="J21" s="25"/>
      <c r="K21" s="26">
        <f t="shared" si="0"/>
        <v>12219.524661385125</v>
      </c>
    </row>
    <row r="22" spans="2:11" ht="18" customHeight="1" x14ac:dyDescent="0.25">
      <c r="B22" s="65">
        <v>17</v>
      </c>
      <c r="C22" s="74"/>
      <c r="D22" s="21">
        <v>600</v>
      </c>
      <c r="E22" s="22">
        <v>600</v>
      </c>
      <c r="F22" s="23"/>
      <c r="G22" s="24"/>
      <c r="H22" s="24"/>
      <c r="I22" s="24">
        <v>11438.662790697674</v>
      </c>
      <c r="J22" s="25"/>
      <c r="K22" s="26">
        <f t="shared" si="0"/>
        <v>11438.662790697674</v>
      </c>
    </row>
    <row r="23" spans="2:11" ht="18" customHeight="1" x14ac:dyDescent="0.25">
      <c r="B23" s="65">
        <v>18</v>
      </c>
      <c r="C23" s="74"/>
      <c r="D23" s="21">
        <v>606</v>
      </c>
      <c r="E23" s="22">
        <v>600</v>
      </c>
      <c r="F23" s="23">
        <v>8414.0123638504556</v>
      </c>
      <c r="G23" s="24">
        <v>11662.79069767442</v>
      </c>
      <c r="H23" s="24">
        <v>10309.19206094627</v>
      </c>
      <c r="I23" s="24"/>
      <c r="J23" s="25"/>
      <c r="K23" s="26">
        <f t="shared" si="0"/>
        <v>10128.665040823716</v>
      </c>
    </row>
    <row r="24" spans="2:11" ht="18" customHeight="1" x14ac:dyDescent="0.25">
      <c r="B24" s="65">
        <v>19</v>
      </c>
      <c r="C24" s="74"/>
      <c r="D24" s="21">
        <v>666</v>
      </c>
      <c r="E24" s="22">
        <v>600</v>
      </c>
      <c r="F24" s="23">
        <v>7085.4871945834557</v>
      </c>
      <c r="G24" s="24">
        <v>11138.257091745463</v>
      </c>
      <c r="H24" s="24"/>
      <c r="I24" s="24"/>
      <c r="J24" s="25">
        <v>11559.094684385382</v>
      </c>
      <c r="K24" s="26">
        <f>AVERAGE(F24:J24)</f>
        <v>9927.6129902380999</v>
      </c>
    </row>
    <row r="25" spans="2:11" ht="18" customHeight="1" thickBot="1" x14ac:dyDescent="0.3">
      <c r="B25" s="68">
        <v>20</v>
      </c>
      <c r="C25" s="75"/>
      <c r="D25" s="41">
        <v>707</v>
      </c>
      <c r="E25" s="42">
        <v>700</v>
      </c>
      <c r="F25" s="43">
        <v>8124.6393876950251</v>
      </c>
      <c r="G25" s="44"/>
      <c r="H25" s="44"/>
      <c r="I25" s="44"/>
      <c r="J25" s="45"/>
      <c r="K25" s="46">
        <f t="shared" si="0"/>
        <v>8124.6393876950251</v>
      </c>
    </row>
    <row r="26" spans="2:11" ht="18" customHeight="1" x14ac:dyDescent="0.25">
      <c r="B26" s="64">
        <v>21</v>
      </c>
      <c r="C26" s="71" t="s">
        <v>58</v>
      </c>
      <c r="D26" s="15">
        <v>378</v>
      </c>
      <c r="E26" s="16">
        <v>300</v>
      </c>
      <c r="F26" s="17"/>
      <c r="G26" s="18">
        <v>10508.050089445436</v>
      </c>
      <c r="H26" s="18"/>
      <c r="I26" s="18">
        <v>10306.561461794021</v>
      </c>
      <c r="J26" s="19"/>
      <c r="K26" s="20">
        <f t="shared" si="0"/>
        <v>10407.305775619729</v>
      </c>
    </row>
    <row r="27" spans="2:11" ht="18" customHeight="1" x14ac:dyDescent="0.25">
      <c r="B27" s="65">
        <v>22</v>
      </c>
      <c r="C27" s="74"/>
      <c r="D27" s="21">
        <v>398</v>
      </c>
      <c r="E27" s="22">
        <v>300</v>
      </c>
      <c r="F27" s="23"/>
      <c r="G27" s="24">
        <v>11563.953488372093</v>
      </c>
      <c r="H27" s="24">
        <v>10571.57177225341</v>
      </c>
      <c r="I27" s="24"/>
      <c r="J27" s="25"/>
      <c r="K27" s="26">
        <f t="shared" si="0"/>
        <v>11067.762630312751</v>
      </c>
    </row>
    <row r="28" spans="2:11" ht="18" customHeight="1" x14ac:dyDescent="0.25">
      <c r="B28" s="65">
        <v>23</v>
      </c>
      <c r="C28" s="74"/>
      <c r="D28" s="21">
        <v>403</v>
      </c>
      <c r="E28" s="22">
        <v>400</v>
      </c>
      <c r="F28" s="23"/>
      <c r="G28" s="24">
        <v>11061.078456427294</v>
      </c>
      <c r="H28" s="24"/>
      <c r="I28" s="24"/>
      <c r="J28" s="25"/>
      <c r="K28" s="26">
        <f t="shared" si="0"/>
        <v>11061.078456427294</v>
      </c>
    </row>
    <row r="29" spans="2:11" ht="18" customHeight="1" x14ac:dyDescent="0.25">
      <c r="B29" s="65">
        <v>24</v>
      </c>
      <c r="C29" s="74"/>
      <c r="D29" s="21" t="s">
        <v>61</v>
      </c>
      <c r="E29" s="22">
        <v>400</v>
      </c>
      <c r="F29" s="23"/>
      <c r="G29" s="24">
        <v>11626.629184768721</v>
      </c>
      <c r="H29" s="24">
        <v>11409.382518043305</v>
      </c>
      <c r="I29" s="24">
        <v>10795.514950166113</v>
      </c>
      <c r="J29" s="25"/>
      <c r="K29" s="26">
        <f t="shared" si="0"/>
        <v>11277.175550992712</v>
      </c>
    </row>
    <row r="30" spans="2:11" ht="18" customHeight="1" x14ac:dyDescent="0.25">
      <c r="B30" s="65">
        <v>25</v>
      </c>
      <c r="C30" s="74"/>
      <c r="D30" s="21" t="s">
        <v>62</v>
      </c>
      <c r="E30" s="22">
        <v>400</v>
      </c>
      <c r="F30" s="23"/>
      <c r="G30" s="24">
        <v>9349.6038844876057</v>
      </c>
      <c r="H30" s="24">
        <v>9893.7449879711312</v>
      </c>
      <c r="I30" s="24">
        <v>10799.003322259136</v>
      </c>
      <c r="J30" s="25"/>
      <c r="K30" s="26">
        <f t="shared" si="0"/>
        <v>10014.117398239292</v>
      </c>
    </row>
    <row r="31" spans="2:11" ht="18" customHeight="1" thickBot="1" x14ac:dyDescent="0.3">
      <c r="B31" s="66">
        <v>26</v>
      </c>
      <c r="C31" s="72"/>
      <c r="D31" s="27" t="s">
        <v>60</v>
      </c>
      <c r="E31" s="28">
        <v>500</v>
      </c>
      <c r="F31" s="29"/>
      <c r="G31" s="30">
        <v>11839.381548683876</v>
      </c>
      <c r="H31" s="30">
        <v>10461.206896551725</v>
      </c>
      <c r="I31" s="30">
        <v>9891.7358803986717</v>
      </c>
      <c r="J31" s="31"/>
      <c r="K31" s="32">
        <f t="shared" si="0"/>
        <v>10730.774775211425</v>
      </c>
    </row>
    <row r="32" spans="2:11" ht="18" customHeight="1" x14ac:dyDescent="0.25">
      <c r="B32" s="67">
        <v>27</v>
      </c>
      <c r="C32" s="73" t="s">
        <v>7</v>
      </c>
      <c r="D32" s="33" t="s">
        <v>8</v>
      </c>
      <c r="E32" s="34">
        <v>360</v>
      </c>
      <c r="F32" s="35">
        <v>9918.6046511627901</v>
      </c>
      <c r="G32" s="36">
        <v>12488.968395945141</v>
      </c>
      <c r="H32" s="36">
        <v>10640.437048917402</v>
      </c>
      <c r="I32" s="36"/>
      <c r="J32" s="37">
        <v>12074.127906976744</v>
      </c>
      <c r="K32" s="38">
        <f t="shared" si="0"/>
        <v>11280.53450075052</v>
      </c>
    </row>
    <row r="33" spans="2:11" ht="18" customHeight="1" x14ac:dyDescent="0.25">
      <c r="B33" s="65">
        <v>28</v>
      </c>
      <c r="C33" s="74"/>
      <c r="D33" s="21" t="s">
        <v>17</v>
      </c>
      <c r="E33" s="22">
        <v>390</v>
      </c>
      <c r="F33" s="23">
        <v>9545.4224315572592</v>
      </c>
      <c r="G33" s="24">
        <v>13285.458727319192</v>
      </c>
      <c r="H33" s="24"/>
      <c r="I33" s="24"/>
      <c r="J33" s="25">
        <v>12455.813953488372</v>
      </c>
      <c r="K33" s="26">
        <f t="shared" si="0"/>
        <v>11762.231704121608</v>
      </c>
    </row>
    <row r="34" spans="2:11" ht="18" customHeight="1" x14ac:dyDescent="0.25">
      <c r="B34" s="65">
        <v>29</v>
      </c>
      <c r="C34" s="74"/>
      <c r="D34" s="21" t="s">
        <v>13</v>
      </c>
      <c r="E34" s="22">
        <v>420</v>
      </c>
      <c r="F34" s="23">
        <v>9831.645569620252</v>
      </c>
      <c r="G34" s="24">
        <v>12383.720930232561</v>
      </c>
      <c r="H34" s="24">
        <v>12862.921010425021</v>
      </c>
      <c r="I34" s="24">
        <v>11102.906976744183</v>
      </c>
      <c r="J34" s="25">
        <v>12882.05980066445</v>
      </c>
      <c r="K34" s="26">
        <f t="shared" si="0"/>
        <v>11812.650857537294</v>
      </c>
    </row>
    <row r="35" spans="2:11" ht="18" customHeight="1" x14ac:dyDescent="0.25">
      <c r="B35" s="65">
        <v>30</v>
      </c>
      <c r="C35" s="74"/>
      <c r="D35" s="21" t="s">
        <v>24</v>
      </c>
      <c r="E35" s="22">
        <v>450</v>
      </c>
      <c r="F35" s="23">
        <v>8909.9205181042089</v>
      </c>
      <c r="G35" s="24">
        <v>13985.433171479684</v>
      </c>
      <c r="H35" s="24">
        <v>12313.151563753005</v>
      </c>
      <c r="I35" s="24">
        <v>10294.684385382061</v>
      </c>
      <c r="J35" s="25">
        <v>13993.355481727574</v>
      </c>
      <c r="K35" s="26">
        <f t="shared" si="0"/>
        <v>11899.309024089305</v>
      </c>
    </row>
    <row r="36" spans="2:11" ht="18" customHeight="1" x14ac:dyDescent="0.25">
      <c r="B36" s="65">
        <v>31</v>
      </c>
      <c r="C36" s="74"/>
      <c r="D36" s="21" t="s">
        <v>31</v>
      </c>
      <c r="E36" s="22">
        <v>450</v>
      </c>
      <c r="F36" s="23">
        <v>8698.3220488666484</v>
      </c>
      <c r="G36" s="24">
        <v>13787.375415282393</v>
      </c>
      <c r="H36" s="24"/>
      <c r="I36" s="24"/>
      <c r="J36" s="25">
        <v>12829.734219269103</v>
      </c>
      <c r="K36" s="26">
        <f t="shared" si="0"/>
        <v>11771.810561139382</v>
      </c>
    </row>
    <row r="37" spans="2:11" ht="18" customHeight="1" x14ac:dyDescent="0.25">
      <c r="B37" s="65">
        <v>32</v>
      </c>
      <c r="C37" s="74"/>
      <c r="D37" s="21" t="s">
        <v>20</v>
      </c>
      <c r="E37" s="22">
        <v>570</v>
      </c>
      <c r="F37" s="23">
        <v>9111.2746541065662</v>
      </c>
      <c r="G37" s="24">
        <v>14494.420308373796</v>
      </c>
      <c r="H37" s="24">
        <v>13488.372093023256</v>
      </c>
      <c r="I37" s="24">
        <v>11908.554817275744</v>
      </c>
      <c r="J37" s="25">
        <v>15091.818936877076</v>
      </c>
      <c r="K37" s="26">
        <f t="shared" si="0"/>
        <v>12818.888161931287</v>
      </c>
    </row>
    <row r="38" spans="2:11" ht="18" customHeight="1" x14ac:dyDescent="0.25">
      <c r="B38" s="65">
        <v>33</v>
      </c>
      <c r="C38" s="74"/>
      <c r="D38" s="21" t="s">
        <v>42</v>
      </c>
      <c r="E38" s="22">
        <v>600</v>
      </c>
      <c r="F38" s="23">
        <v>7935.0897851045038</v>
      </c>
      <c r="G38" s="24">
        <v>14468.438538205983</v>
      </c>
      <c r="H38" s="24"/>
      <c r="I38" s="24">
        <v>12534.883720930233</v>
      </c>
      <c r="J38" s="25">
        <v>15155.730897009966</v>
      </c>
      <c r="K38" s="26">
        <f t="shared" si="0"/>
        <v>12523.535735312671</v>
      </c>
    </row>
    <row r="39" spans="2:11" ht="18" customHeight="1" thickBot="1" x14ac:dyDescent="0.3">
      <c r="B39" s="68">
        <v>34</v>
      </c>
      <c r="C39" s="75"/>
      <c r="D39" s="41" t="s">
        <v>26</v>
      </c>
      <c r="E39" s="42">
        <v>600</v>
      </c>
      <c r="F39" s="43">
        <v>8810.1265822784808</v>
      </c>
      <c r="G39" s="44">
        <v>14689.326177698269</v>
      </c>
      <c r="H39" s="44">
        <v>13901.463512429829</v>
      </c>
      <c r="I39" s="44"/>
      <c r="J39" s="45">
        <v>14518.27242524917</v>
      </c>
      <c r="K39" s="46">
        <f t="shared" si="0"/>
        <v>12979.797174413938</v>
      </c>
    </row>
    <row r="40" spans="2:11" ht="18" customHeight="1" x14ac:dyDescent="0.25">
      <c r="B40" s="64">
        <v>36</v>
      </c>
      <c r="C40" s="71" t="s">
        <v>19</v>
      </c>
      <c r="D40" s="15">
        <v>334</v>
      </c>
      <c r="E40" s="16">
        <v>380</v>
      </c>
      <c r="F40" s="17">
        <v>6775.3900500441569</v>
      </c>
      <c r="G40" s="18">
        <v>11032.796660703636</v>
      </c>
      <c r="H40" s="18">
        <v>9457.6984763432229</v>
      </c>
      <c r="I40" s="18">
        <v>9092.4418604651164</v>
      </c>
      <c r="J40" s="19"/>
      <c r="K40" s="20">
        <f t="shared" si="0"/>
        <v>9089.5817618890324</v>
      </c>
    </row>
    <row r="41" spans="2:11" ht="18" customHeight="1" x14ac:dyDescent="0.25">
      <c r="B41" s="65">
        <v>37</v>
      </c>
      <c r="C41" s="74"/>
      <c r="D41" s="21">
        <v>507</v>
      </c>
      <c r="E41" s="22">
        <v>570</v>
      </c>
      <c r="F41" s="23">
        <v>7736.0906682366794</v>
      </c>
      <c r="G41" s="24">
        <v>12100.988159127694</v>
      </c>
      <c r="H41" s="24">
        <v>10542.301523656777</v>
      </c>
      <c r="I41" s="24">
        <v>10552.242524916943</v>
      </c>
      <c r="J41" s="25">
        <v>11536.710963455147</v>
      </c>
      <c r="K41" s="26">
        <f>AVERAGE(F41:J41)</f>
        <v>10493.666767878647</v>
      </c>
    </row>
    <row r="42" spans="2:11" ht="18" customHeight="1" x14ac:dyDescent="0.25">
      <c r="B42" s="65">
        <v>38</v>
      </c>
      <c r="C42" s="74"/>
      <c r="D42" s="21" t="s">
        <v>45</v>
      </c>
      <c r="E42" s="22">
        <v>580</v>
      </c>
      <c r="F42" s="23">
        <v>7606.7118045334109</v>
      </c>
      <c r="G42" s="24">
        <v>13375.28750319448</v>
      </c>
      <c r="H42" s="24">
        <v>11792.251403368084</v>
      </c>
      <c r="I42" s="24">
        <v>10136.627906976744</v>
      </c>
      <c r="J42" s="25">
        <v>13787.375415282393</v>
      </c>
      <c r="K42" s="26">
        <f>AVERAGE(F42:J42)</f>
        <v>11339.650806671023</v>
      </c>
    </row>
    <row r="43" spans="2:11" ht="18" customHeight="1" thickBot="1" x14ac:dyDescent="0.3">
      <c r="B43" s="66">
        <v>39</v>
      </c>
      <c r="C43" s="72"/>
      <c r="D43" s="69" t="s">
        <v>39</v>
      </c>
      <c r="E43" s="28">
        <v>620</v>
      </c>
      <c r="F43" s="29">
        <v>8153.341183397114</v>
      </c>
      <c r="G43" s="30">
        <v>13006.644518272424</v>
      </c>
      <c r="H43" s="30">
        <v>13380.613472333602</v>
      </c>
      <c r="I43" s="30">
        <v>10747.84053156146</v>
      </c>
      <c r="J43" s="31"/>
      <c r="K43" s="32">
        <f t="shared" si="0"/>
        <v>11322.109926391149</v>
      </c>
    </row>
    <row r="44" spans="2:11" ht="18" customHeight="1" x14ac:dyDescent="0.25">
      <c r="B44" s="67">
        <v>40</v>
      </c>
      <c r="C44" s="73" t="s">
        <v>25</v>
      </c>
      <c r="D44" s="33">
        <v>3022</v>
      </c>
      <c r="E44" s="34">
        <v>300</v>
      </c>
      <c r="F44" s="35">
        <v>5914.3950544598174</v>
      </c>
      <c r="G44" s="36">
        <v>11316.743334185196</v>
      </c>
      <c r="H44" s="36"/>
      <c r="I44" s="36">
        <v>9429.8172757475095</v>
      </c>
      <c r="J44" s="37"/>
      <c r="K44" s="38">
        <f t="shared" si="0"/>
        <v>8886.9852214641742</v>
      </c>
    </row>
    <row r="45" spans="2:11" ht="18" customHeight="1" x14ac:dyDescent="0.25">
      <c r="B45" s="65">
        <v>41</v>
      </c>
      <c r="C45" s="74"/>
      <c r="D45" s="21">
        <v>3023</v>
      </c>
      <c r="E45" s="22">
        <v>300</v>
      </c>
      <c r="F45" s="23"/>
      <c r="G45" s="24">
        <v>12917.710196779966</v>
      </c>
      <c r="H45" s="24">
        <v>9704.4406575781868</v>
      </c>
      <c r="I45" s="24">
        <v>9803.5714285714275</v>
      </c>
      <c r="J45" s="25">
        <v>11529.941860465118</v>
      </c>
      <c r="K45" s="26">
        <f>AVERAGE(F45:J45)</f>
        <v>10988.916035848673</v>
      </c>
    </row>
    <row r="46" spans="2:11" ht="18" customHeight="1" x14ac:dyDescent="0.25">
      <c r="B46" s="65">
        <v>42</v>
      </c>
      <c r="C46" s="74"/>
      <c r="D46" s="21" t="s">
        <v>65</v>
      </c>
      <c r="E46" s="22">
        <v>400</v>
      </c>
      <c r="F46" s="23"/>
      <c r="G46" s="24">
        <v>10569.575773064145</v>
      </c>
      <c r="H46" s="24"/>
      <c r="I46" s="24"/>
      <c r="J46" s="25">
        <v>10318.60465116279</v>
      </c>
      <c r="K46" s="26">
        <f>AVERAGE(F46:J46)</f>
        <v>10444.090212113468</v>
      </c>
    </row>
    <row r="47" spans="2:11" ht="18" customHeight="1" x14ac:dyDescent="0.25">
      <c r="B47" s="65">
        <v>43</v>
      </c>
      <c r="C47" s="74"/>
      <c r="D47" s="21">
        <v>4023</v>
      </c>
      <c r="E47" s="22">
        <v>400</v>
      </c>
      <c r="F47" s="23">
        <v>4727.1121577862814</v>
      </c>
      <c r="G47" s="24"/>
      <c r="H47" s="24"/>
      <c r="I47" s="24"/>
      <c r="J47" s="25"/>
      <c r="K47" s="26">
        <f t="shared" si="0"/>
        <v>4727.1121577862814</v>
      </c>
    </row>
    <row r="48" spans="2:11" ht="18" customHeight="1" x14ac:dyDescent="0.25">
      <c r="B48" s="65">
        <v>44</v>
      </c>
      <c r="C48" s="74"/>
      <c r="D48" s="21">
        <v>4030</v>
      </c>
      <c r="E48" s="22">
        <v>400</v>
      </c>
      <c r="F48" s="23"/>
      <c r="G48" s="24"/>
      <c r="H48" s="24"/>
      <c r="I48" s="24"/>
      <c r="J48" s="25">
        <v>10692.691029900332</v>
      </c>
      <c r="K48" s="26">
        <f>AVERAGE(F48:J48)</f>
        <v>10692.691029900332</v>
      </c>
    </row>
    <row r="49" spans="2:11" ht="18" customHeight="1" x14ac:dyDescent="0.25">
      <c r="B49" s="65">
        <v>45</v>
      </c>
      <c r="C49" s="74"/>
      <c r="D49" s="21">
        <v>4051</v>
      </c>
      <c r="E49" s="22">
        <v>400</v>
      </c>
      <c r="F49" s="23">
        <v>6241.9782160730056</v>
      </c>
      <c r="G49" s="24">
        <v>11171.1389385808</v>
      </c>
      <c r="H49" s="24">
        <v>11547.413793103449</v>
      </c>
      <c r="I49" s="24">
        <v>8955.3986710963454</v>
      </c>
      <c r="J49" s="25">
        <v>11855.149501661128</v>
      </c>
      <c r="K49" s="26">
        <f>AVERAGE(F49:J49)</f>
        <v>9954.2158241029465</v>
      </c>
    </row>
    <row r="50" spans="2:11" ht="18" customHeight="1" x14ac:dyDescent="0.25">
      <c r="B50" s="65">
        <v>46</v>
      </c>
      <c r="C50" s="74"/>
      <c r="D50" s="21">
        <v>5010</v>
      </c>
      <c r="E50" s="22">
        <v>500</v>
      </c>
      <c r="F50" s="23">
        <v>6425.316455696202</v>
      </c>
      <c r="G50" s="24"/>
      <c r="H50" s="24"/>
      <c r="I50" s="24"/>
      <c r="J50" s="25"/>
      <c r="K50" s="26">
        <f t="shared" si="0"/>
        <v>6425.316455696202</v>
      </c>
    </row>
    <row r="51" spans="2:11" ht="18" customHeight="1" x14ac:dyDescent="0.25">
      <c r="B51" s="65">
        <v>47</v>
      </c>
      <c r="C51" s="74"/>
      <c r="D51" s="21" t="s">
        <v>66</v>
      </c>
      <c r="E51" s="22">
        <v>500</v>
      </c>
      <c r="F51" s="23"/>
      <c r="G51" s="24">
        <v>11004.025044722717</v>
      </c>
      <c r="H51" s="24">
        <v>11313.151563753008</v>
      </c>
      <c r="I51" s="24"/>
      <c r="J51" s="25"/>
      <c r="K51" s="26">
        <f t="shared" si="0"/>
        <v>11158.588304237863</v>
      </c>
    </row>
    <row r="52" spans="2:11" ht="18" customHeight="1" x14ac:dyDescent="0.25">
      <c r="B52" s="65">
        <v>48</v>
      </c>
      <c r="C52" s="74"/>
      <c r="D52" s="21">
        <v>5043</v>
      </c>
      <c r="E52" s="22">
        <v>500</v>
      </c>
      <c r="F52" s="23">
        <v>5370.2384456873706</v>
      </c>
      <c r="G52" s="24">
        <v>10825.581395348838</v>
      </c>
      <c r="H52" s="24"/>
      <c r="I52" s="24">
        <v>8387.043189368771</v>
      </c>
      <c r="J52" s="25"/>
      <c r="K52" s="26">
        <f t="shared" si="0"/>
        <v>8194.2876768016595</v>
      </c>
    </row>
    <row r="53" spans="2:11" ht="18" customHeight="1" x14ac:dyDescent="0.25">
      <c r="B53" s="65">
        <v>49</v>
      </c>
      <c r="C53" s="74"/>
      <c r="D53" s="21">
        <v>5051</v>
      </c>
      <c r="E53" s="22">
        <v>500</v>
      </c>
      <c r="F53" s="23">
        <v>5254.7541948778335</v>
      </c>
      <c r="G53" s="24"/>
      <c r="H53" s="24"/>
      <c r="I53" s="24"/>
      <c r="J53" s="25"/>
      <c r="K53" s="26">
        <f t="shared" si="0"/>
        <v>5254.7541948778335</v>
      </c>
    </row>
    <row r="54" spans="2:11" ht="18" customHeight="1" x14ac:dyDescent="0.25">
      <c r="B54" s="65">
        <v>50</v>
      </c>
      <c r="C54" s="74"/>
      <c r="D54" s="21">
        <v>6102</v>
      </c>
      <c r="E54" s="22">
        <v>600</v>
      </c>
      <c r="F54" s="23">
        <v>6541.3600235501917</v>
      </c>
      <c r="G54" s="24"/>
      <c r="H54" s="24"/>
      <c r="I54" s="24">
        <v>9976.7441860465115</v>
      </c>
      <c r="J54" s="25">
        <v>11018.27242524917</v>
      </c>
      <c r="K54" s="26">
        <f>AVERAGE(F54:J54)</f>
        <v>9178.7922116152913</v>
      </c>
    </row>
    <row r="55" spans="2:11" ht="18" customHeight="1" x14ac:dyDescent="0.25">
      <c r="B55" s="65">
        <v>51</v>
      </c>
      <c r="C55" s="74"/>
      <c r="D55" s="21">
        <v>640</v>
      </c>
      <c r="E55" s="22">
        <v>600</v>
      </c>
      <c r="F55" s="23"/>
      <c r="G55" s="24"/>
      <c r="H55" s="24"/>
      <c r="I55" s="24"/>
      <c r="J55" s="25">
        <v>11416.611295681061</v>
      </c>
      <c r="K55" s="26">
        <f>AVERAGE(F55:J55)</f>
        <v>11416.611295681061</v>
      </c>
    </row>
    <row r="56" spans="2:11" ht="18" customHeight="1" x14ac:dyDescent="0.25">
      <c r="B56" s="65">
        <v>52</v>
      </c>
      <c r="C56" s="74"/>
      <c r="D56" s="21">
        <v>6030</v>
      </c>
      <c r="E56" s="22">
        <v>600</v>
      </c>
      <c r="F56" s="23"/>
      <c r="G56" s="24"/>
      <c r="H56" s="24"/>
      <c r="I56" s="24"/>
      <c r="J56" s="25">
        <v>11120.681063122925</v>
      </c>
      <c r="K56" s="26">
        <f>AVERAGE(F56:J56)</f>
        <v>11120.681063122925</v>
      </c>
    </row>
    <row r="57" spans="2:11" ht="18" customHeight="1" x14ac:dyDescent="0.25">
      <c r="B57" s="65">
        <v>53</v>
      </c>
      <c r="C57" s="74"/>
      <c r="D57" s="21">
        <v>6043</v>
      </c>
      <c r="E57" s="22">
        <v>600</v>
      </c>
      <c r="F57" s="23">
        <v>5981.277597880483</v>
      </c>
      <c r="G57" s="24"/>
      <c r="H57" s="24"/>
      <c r="I57" s="24"/>
      <c r="J57" s="25"/>
      <c r="K57" s="26">
        <f t="shared" ref="K57:K94" si="1">AVERAGE(F57:J57)</f>
        <v>5981.277597880483</v>
      </c>
    </row>
    <row r="58" spans="2:11" ht="18" customHeight="1" thickBot="1" x14ac:dyDescent="0.3">
      <c r="B58" s="68">
        <v>54</v>
      </c>
      <c r="C58" s="75"/>
      <c r="D58" s="41">
        <v>6140</v>
      </c>
      <c r="E58" s="42">
        <v>600</v>
      </c>
      <c r="F58" s="43">
        <v>6776.1848690020597</v>
      </c>
      <c r="G58" s="44">
        <v>12939.943777153081</v>
      </c>
      <c r="H58" s="44">
        <v>11605.585548172758</v>
      </c>
      <c r="I58" s="44"/>
      <c r="J58" s="45"/>
      <c r="K58" s="46">
        <f t="shared" si="1"/>
        <v>10440.571398109299</v>
      </c>
    </row>
    <row r="59" spans="2:11" ht="18" customHeight="1" x14ac:dyDescent="0.25">
      <c r="B59" s="64">
        <v>55</v>
      </c>
      <c r="C59" s="71" t="s">
        <v>35</v>
      </c>
      <c r="D59" s="18">
        <v>30389</v>
      </c>
      <c r="E59" s="16">
        <v>400</v>
      </c>
      <c r="F59" s="17">
        <v>6769.031498380923</v>
      </c>
      <c r="G59" s="18">
        <v>12260.882528324388</v>
      </c>
      <c r="H59" s="18"/>
      <c r="I59" s="18">
        <v>10386.046511627908</v>
      </c>
      <c r="J59" s="19">
        <v>11216.860465116279</v>
      </c>
      <c r="K59" s="20">
        <f>AVERAGE(F59:J59)</f>
        <v>10158.205250862375</v>
      </c>
    </row>
    <row r="60" spans="2:11" ht="18" customHeight="1" x14ac:dyDescent="0.25">
      <c r="B60" s="65">
        <v>56</v>
      </c>
      <c r="C60" s="74"/>
      <c r="D60" s="21" t="s">
        <v>59</v>
      </c>
      <c r="E60" s="22">
        <v>450</v>
      </c>
      <c r="F60" s="23"/>
      <c r="G60" s="24">
        <v>12181.829798108869</v>
      </c>
      <c r="H60" s="24"/>
      <c r="I60" s="24"/>
      <c r="J60" s="25"/>
      <c r="K60" s="26">
        <f t="shared" si="1"/>
        <v>12181.829798108869</v>
      </c>
    </row>
    <row r="61" spans="2:11" ht="18" customHeight="1" x14ac:dyDescent="0.25">
      <c r="B61" s="65">
        <v>57</v>
      </c>
      <c r="C61" s="74"/>
      <c r="D61" s="24">
        <v>30500</v>
      </c>
      <c r="E61" s="22">
        <v>520</v>
      </c>
      <c r="F61" s="23">
        <v>7231.9693847512508</v>
      </c>
      <c r="G61" s="24">
        <v>13697.802197802199</v>
      </c>
      <c r="H61" s="24">
        <v>14246.190858059343</v>
      </c>
      <c r="I61" s="24">
        <v>12323.795681063124</v>
      </c>
      <c r="J61" s="25">
        <v>13825.913621262456</v>
      </c>
      <c r="K61" s="26">
        <f>AVERAGE(F61:J61)</f>
        <v>12265.134348587675</v>
      </c>
    </row>
    <row r="62" spans="2:11" ht="18" customHeight="1" x14ac:dyDescent="0.25">
      <c r="B62" s="65">
        <v>58</v>
      </c>
      <c r="C62" s="74"/>
      <c r="D62" s="21" t="s">
        <v>43</v>
      </c>
      <c r="E62" s="22">
        <v>540</v>
      </c>
      <c r="F62" s="23">
        <v>6521.4601118634091</v>
      </c>
      <c r="G62" s="24">
        <v>13196.396626629183</v>
      </c>
      <c r="H62" s="24"/>
      <c r="I62" s="24">
        <v>11914.451827242527</v>
      </c>
      <c r="J62" s="25">
        <v>13589.202657807309</v>
      </c>
      <c r="K62" s="26">
        <f>AVERAGE(F62:J62)</f>
        <v>11305.377805885608</v>
      </c>
    </row>
    <row r="63" spans="2:11" ht="18" customHeight="1" thickBot="1" x14ac:dyDescent="0.3">
      <c r="B63" s="66">
        <v>59</v>
      </c>
      <c r="C63" s="72"/>
      <c r="D63" s="30">
        <v>30597</v>
      </c>
      <c r="E63" s="28">
        <v>600</v>
      </c>
      <c r="F63" s="29">
        <v>6693.906387989402</v>
      </c>
      <c r="G63" s="30">
        <v>13914.430530709598</v>
      </c>
      <c r="H63" s="30">
        <v>13587.409783480354</v>
      </c>
      <c r="I63" s="30"/>
      <c r="J63" s="31"/>
      <c r="K63" s="32">
        <f t="shared" si="1"/>
        <v>11398.582234059786</v>
      </c>
    </row>
    <row r="64" spans="2:11" ht="18" customHeight="1" x14ac:dyDescent="0.25">
      <c r="B64" s="67">
        <v>60</v>
      </c>
      <c r="C64" s="73" t="s">
        <v>11</v>
      </c>
      <c r="D64" s="47">
        <v>2370</v>
      </c>
      <c r="E64" s="34">
        <v>290</v>
      </c>
      <c r="F64" s="35">
        <v>7408.8901972328531</v>
      </c>
      <c r="G64" s="36">
        <v>10205.852287247637</v>
      </c>
      <c r="H64" s="36"/>
      <c r="I64" s="36"/>
      <c r="J64" s="37">
        <v>10121.511627906977</v>
      </c>
      <c r="K64" s="38">
        <f t="shared" si="1"/>
        <v>9245.4180374624902</v>
      </c>
    </row>
    <row r="65" spans="2:11" ht="18" customHeight="1" x14ac:dyDescent="0.25">
      <c r="B65" s="65">
        <v>61</v>
      </c>
      <c r="C65" s="74"/>
      <c r="D65" s="48" t="s">
        <v>27</v>
      </c>
      <c r="E65" s="22">
        <v>380</v>
      </c>
      <c r="F65" s="23">
        <v>7333.5295849278773</v>
      </c>
      <c r="G65" s="24">
        <v>11242.524916943519</v>
      </c>
      <c r="H65" s="24">
        <v>12298.767040898156</v>
      </c>
      <c r="I65" s="24">
        <v>11509.3853820598</v>
      </c>
      <c r="J65" s="25">
        <v>11940.448504983387</v>
      </c>
      <c r="K65" s="26">
        <f t="shared" si="1"/>
        <v>10864.931085962549</v>
      </c>
    </row>
    <row r="66" spans="2:11" ht="18" customHeight="1" x14ac:dyDescent="0.25">
      <c r="B66" s="65">
        <v>62</v>
      </c>
      <c r="C66" s="74"/>
      <c r="D66" s="48" t="s">
        <v>18</v>
      </c>
      <c r="E66" s="22">
        <v>410</v>
      </c>
      <c r="F66" s="23">
        <v>8262.7906976744198</v>
      </c>
      <c r="G66" s="24">
        <v>12933.12888661726</v>
      </c>
      <c r="H66" s="24">
        <v>13992.582197273454</v>
      </c>
      <c r="I66" s="24">
        <v>12446.636212624586</v>
      </c>
      <c r="J66" s="25">
        <v>13379.734219269103</v>
      </c>
      <c r="K66" s="26">
        <f t="shared" si="1"/>
        <v>12202.974442691766</v>
      </c>
    </row>
    <row r="67" spans="2:11" ht="18" customHeight="1" x14ac:dyDescent="0.25">
      <c r="B67" s="65">
        <v>63</v>
      </c>
      <c r="C67" s="74"/>
      <c r="D67" s="48" t="s">
        <v>53</v>
      </c>
      <c r="E67" s="22">
        <v>580</v>
      </c>
      <c r="F67" s="23">
        <v>5624.4921989991171</v>
      </c>
      <c r="G67" s="24">
        <v>12840.361189198398</v>
      </c>
      <c r="H67" s="24">
        <v>13503.65878107458</v>
      </c>
      <c r="I67" s="24">
        <v>11554.817275747508</v>
      </c>
      <c r="J67" s="25">
        <v>12876.993355481729</v>
      </c>
      <c r="K67" s="26">
        <f t="shared" si="1"/>
        <v>11280.064560100267</v>
      </c>
    </row>
    <row r="68" spans="2:11" ht="18" customHeight="1" thickBot="1" x14ac:dyDescent="0.3">
      <c r="B68" s="68">
        <v>64</v>
      </c>
      <c r="C68" s="75"/>
      <c r="D68" s="49" t="s">
        <v>51</v>
      </c>
      <c r="E68" s="42">
        <v>590</v>
      </c>
      <c r="F68" s="43">
        <v>6498.0865469531936</v>
      </c>
      <c r="G68" s="44">
        <v>14136.212624584718</v>
      </c>
      <c r="H68" s="44"/>
      <c r="I68" s="44"/>
      <c r="J68" s="45">
        <v>14365.946843853819</v>
      </c>
      <c r="K68" s="46">
        <f t="shared" si="1"/>
        <v>11666.748671797242</v>
      </c>
    </row>
    <row r="69" spans="2:11" ht="18" customHeight="1" x14ac:dyDescent="0.25">
      <c r="B69" s="64">
        <v>66</v>
      </c>
      <c r="C69" s="71" t="s">
        <v>23</v>
      </c>
      <c r="D69" s="50" t="s">
        <v>67</v>
      </c>
      <c r="E69" s="16">
        <v>400</v>
      </c>
      <c r="F69" s="17"/>
      <c r="G69" s="18"/>
      <c r="H69" s="18"/>
      <c r="I69" s="18">
        <v>10698.297342192691</v>
      </c>
      <c r="J69" s="19">
        <v>10817.275747508305</v>
      </c>
      <c r="K69" s="20">
        <f t="shared" si="1"/>
        <v>10757.786544850498</v>
      </c>
    </row>
    <row r="70" spans="2:11" ht="18" customHeight="1" x14ac:dyDescent="0.25">
      <c r="B70" s="65">
        <v>67</v>
      </c>
      <c r="C70" s="74"/>
      <c r="D70" s="48" t="s">
        <v>50</v>
      </c>
      <c r="E70" s="22">
        <v>500</v>
      </c>
      <c r="F70" s="23">
        <v>7014.4244921989985</v>
      </c>
      <c r="G70" s="24">
        <v>10414.899054433939</v>
      </c>
      <c r="H70" s="24"/>
      <c r="I70" s="24"/>
      <c r="J70" s="25"/>
      <c r="K70" s="26">
        <f t="shared" si="1"/>
        <v>8714.6617733164694</v>
      </c>
    </row>
    <row r="71" spans="2:11" ht="18" customHeight="1" x14ac:dyDescent="0.25">
      <c r="B71" s="65">
        <v>68</v>
      </c>
      <c r="C71" s="74"/>
      <c r="D71" s="48" t="s">
        <v>41</v>
      </c>
      <c r="E71" s="22">
        <v>500</v>
      </c>
      <c r="F71" s="23">
        <v>8082.4256697085657</v>
      </c>
      <c r="G71" s="24">
        <v>11378.737541528239</v>
      </c>
      <c r="H71" s="24"/>
      <c r="I71" s="24">
        <v>10270.971760797343</v>
      </c>
      <c r="J71" s="25">
        <v>12008.347176079733</v>
      </c>
      <c r="K71" s="26">
        <f>AVERAGE(F71:J71)</f>
        <v>10435.12053702847</v>
      </c>
    </row>
    <row r="72" spans="2:11" ht="18" customHeight="1" thickBot="1" x14ac:dyDescent="0.3">
      <c r="B72" s="66">
        <v>69</v>
      </c>
      <c r="C72" s="72"/>
      <c r="D72" s="51" t="s">
        <v>52</v>
      </c>
      <c r="E72" s="28">
        <v>500</v>
      </c>
      <c r="F72" s="29">
        <v>6591.8457462466886</v>
      </c>
      <c r="G72" s="30">
        <v>10847.921458386574</v>
      </c>
      <c r="H72" s="30"/>
      <c r="I72" s="30"/>
      <c r="J72" s="31"/>
      <c r="K72" s="32">
        <f t="shared" si="1"/>
        <v>8719.8836023166314</v>
      </c>
    </row>
    <row r="73" spans="2:11" ht="18" customHeight="1" x14ac:dyDescent="0.25">
      <c r="B73" s="67">
        <v>70</v>
      </c>
      <c r="C73" s="73" t="s">
        <v>36</v>
      </c>
      <c r="D73" s="47" t="s">
        <v>37</v>
      </c>
      <c r="E73" s="34">
        <v>410</v>
      </c>
      <c r="F73" s="35">
        <v>8215.2487488960869</v>
      </c>
      <c r="G73" s="36"/>
      <c r="H73" s="36">
        <v>10134.021651964715</v>
      </c>
      <c r="I73" s="36"/>
      <c r="J73" s="37"/>
      <c r="K73" s="38">
        <f t="shared" si="1"/>
        <v>9174.6352004304008</v>
      </c>
    </row>
    <row r="74" spans="2:11" ht="18" customHeight="1" x14ac:dyDescent="0.25">
      <c r="B74" s="65">
        <v>71</v>
      </c>
      <c r="C74" s="74"/>
      <c r="D74" s="48" t="s">
        <v>48</v>
      </c>
      <c r="E74" s="22">
        <v>500</v>
      </c>
      <c r="F74" s="23">
        <v>7277.3035030909632</v>
      </c>
      <c r="G74" s="24"/>
      <c r="H74" s="24"/>
      <c r="I74" s="24">
        <v>9133.2641196013283</v>
      </c>
      <c r="J74" s="25"/>
      <c r="K74" s="26">
        <f t="shared" si="1"/>
        <v>8205.2838113461457</v>
      </c>
    </row>
    <row r="75" spans="2:11" ht="18" customHeight="1" x14ac:dyDescent="0.25">
      <c r="B75" s="65">
        <v>72</v>
      </c>
      <c r="C75" s="74"/>
      <c r="D75" s="48" t="s">
        <v>69</v>
      </c>
      <c r="E75" s="22">
        <v>510</v>
      </c>
      <c r="F75" s="23"/>
      <c r="G75" s="24"/>
      <c r="H75" s="24">
        <v>9879.6110665597425</v>
      </c>
      <c r="I75" s="24"/>
      <c r="J75" s="25">
        <v>11879.775747508307</v>
      </c>
      <c r="K75" s="26">
        <f>AVERAGE(F75:J75)</f>
        <v>10879.693407034025</v>
      </c>
    </row>
    <row r="76" spans="2:11" ht="18" customHeight="1" x14ac:dyDescent="0.25">
      <c r="B76" s="65">
        <v>73</v>
      </c>
      <c r="C76" s="74"/>
      <c r="D76" s="48" t="s">
        <v>68</v>
      </c>
      <c r="E76" s="22">
        <v>550</v>
      </c>
      <c r="F76" s="23"/>
      <c r="G76" s="24"/>
      <c r="H76" s="24"/>
      <c r="I76" s="24">
        <v>9232.7242524916965</v>
      </c>
      <c r="J76" s="25">
        <v>9183.1395348837214</v>
      </c>
      <c r="K76" s="26">
        <f>AVERAGE(F76:J76)</f>
        <v>9207.9318936877098</v>
      </c>
    </row>
    <row r="77" spans="2:11" ht="18" customHeight="1" x14ac:dyDescent="0.25">
      <c r="B77" s="65">
        <v>74</v>
      </c>
      <c r="C77" s="74"/>
      <c r="D77" s="48" t="s">
        <v>38</v>
      </c>
      <c r="E77" s="22">
        <v>580</v>
      </c>
      <c r="F77" s="23">
        <v>8189.8145422431571</v>
      </c>
      <c r="G77" s="24">
        <v>10852.713178294574</v>
      </c>
      <c r="H77" s="24"/>
      <c r="I77" s="24"/>
      <c r="J77" s="25"/>
      <c r="K77" s="26">
        <f t="shared" si="1"/>
        <v>9521.2638602688658</v>
      </c>
    </row>
    <row r="78" spans="2:11" ht="18" customHeight="1" thickBot="1" x14ac:dyDescent="0.3">
      <c r="B78" s="68">
        <v>75</v>
      </c>
      <c r="C78" s="75"/>
      <c r="D78" s="49" t="s">
        <v>63</v>
      </c>
      <c r="E78" s="42">
        <v>600</v>
      </c>
      <c r="F78" s="43"/>
      <c r="G78" s="44">
        <v>11121.901354459493</v>
      </c>
      <c r="H78" s="44"/>
      <c r="I78" s="44">
        <v>10515.614617940202</v>
      </c>
      <c r="J78" s="45">
        <v>10347.674418604653</v>
      </c>
      <c r="K78" s="46">
        <f>AVERAGE(F78:J78)</f>
        <v>10661.730130334783</v>
      </c>
    </row>
    <row r="79" spans="2:11" ht="18" customHeight="1" x14ac:dyDescent="0.25">
      <c r="B79" s="64">
        <v>76</v>
      </c>
      <c r="C79" s="71" t="s">
        <v>28</v>
      </c>
      <c r="D79" s="50" t="s">
        <v>29</v>
      </c>
      <c r="E79" s="16">
        <v>330</v>
      </c>
      <c r="F79" s="17">
        <v>7248.3956432146006</v>
      </c>
      <c r="G79" s="18">
        <v>10945.587358378056</v>
      </c>
      <c r="H79" s="18">
        <v>8743.1863622014098</v>
      </c>
      <c r="I79" s="18">
        <v>10124.916943521595</v>
      </c>
      <c r="J79" s="19"/>
      <c r="K79" s="20">
        <f t="shared" si="1"/>
        <v>9265.5215768289163</v>
      </c>
    </row>
    <row r="80" spans="2:11" ht="18" customHeight="1" x14ac:dyDescent="0.25">
      <c r="B80" s="65">
        <v>77</v>
      </c>
      <c r="C80" s="74"/>
      <c r="D80" s="21" t="s">
        <v>33</v>
      </c>
      <c r="E80" s="22">
        <v>440</v>
      </c>
      <c r="F80" s="23">
        <v>8428.4662937886369</v>
      </c>
      <c r="G80" s="24"/>
      <c r="H80" s="24"/>
      <c r="I80" s="24"/>
      <c r="J80" s="25"/>
      <c r="K80" s="26">
        <f t="shared" si="1"/>
        <v>8428.4662937886369</v>
      </c>
    </row>
    <row r="81" spans="2:11" ht="18" customHeight="1" x14ac:dyDescent="0.25">
      <c r="B81" s="65">
        <v>78</v>
      </c>
      <c r="C81" s="74"/>
      <c r="D81" s="48" t="s">
        <v>46</v>
      </c>
      <c r="E81" s="22">
        <v>470</v>
      </c>
      <c r="F81" s="23">
        <v>6819.5466588166028</v>
      </c>
      <c r="G81" s="24">
        <v>13171.245421245423</v>
      </c>
      <c r="H81" s="24">
        <v>9542.9029671210901</v>
      </c>
      <c r="I81" s="24">
        <v>11804.485049833887</v>
      </c>
      <c r="J81" s="25">
        <v>12505.191029900334</v>
      </c>
      <c r="K81" s="26">
        <f>AVERAGE(F81:J81)</f>
        <v>10768.674225383467</v>
      </c>
    </row>
    <row r="82" spans="2:11" ht="18" customHeight="1" x14ac:dyDescent="0.25">
      <c r="B82" s="65">
        <v>79</v>
      </c>
      <c r="C82" s="74"/>
      <c r="D82" s="48" t="s">
        <v>64</v>
      </c>
      <c r="E82" s="22">
        <v>550</v>
      </c>
      <c r="F82" s="23"/>
      <c r="G82" s="24">
        <v>12065.42294914388</v>
      </c>
      <c r="H82" s="24">
        <v>8893.3941459502803</v>
      </c>
      <c r="I82" s="24">
        <v>11390.406976744185</v>
      </c>
      <c r="J82" s="25"/>
      <c r="K82" s="26">
        <f t="shared" si="1"/>
        <v>10783.074690612782</v>
      </c>
    </row>
    <row r="83" spans="2:11" ht="18" customHeight="1" x14ac:dyDescent="0.25">
      <c r="B83" s="65">
        <v>80</v>
      </c>
      <c r="C83" s="74"/>
      <c r="D83" s="48" t="s">
        <v>32</v>
      </c>
      <c r="E83" s="22">
        <v>610</v>
      </c>
      <c r="F83" s="23">
        <v>6424.2566970856633</v>
      </c>
      <c r="G83" s="24">
        <v>12995.911065678507</v>
      </c>
      <c r="H83" s="24"/>
      <c r="I83" s="24"/>
      <c r="J83" s="25">
        <v>12950.581395348838</v>
      </c>
      <c r="K83" s="26">
        <f>AVERAGE(F83:J83)</f>
        <v>10790.249719371002</v>
      </c>
    </row>
    <row r="84" spans="2:11" ht="18" customHeight="1" x14ac:dyDescent="0.25">
      <c r="B84" s="65">
        <v>81</v>
      </c>
      <c r="C84" s="74"/>
      <c r="D84" s="48" t="s">
        <v>54</v>
      </c>
      <c r="E84" s="22">
        <v>630</v>
      </c>
      <c r="F84" s="23">
        <v>6147.0709449514279</v>
      </c>
      <c r="G84" s="24">
        <v>15354.885424652866</v>
      </c>
      <c r="H84" s="24"/>
      <c r="I84" s="24"/>
      <c r="J84" s="25">
        <v>12438.496677740863</v>
      </c>
      <c r="K84" s="26">
        <f>AVERAGE(F84:J84)</f>
        <v>11313.484349115053</v>
      </c>
    </row>
    <row r="85" spans="2:11" ht="18" customHeight="1" x14ac:dyDescent="0.25">
      <c r="B85" s="65">
        <v>82</v>
      </c>
      <c r="C85" s="74"/>
      <c r="D85" s="48" t="s">
        <v>40</v>
      </c>
      <c r="E85" s="22">
        <v>640</v>
      </c>
      <c r="F85" s="23">
        <v>7138.7400647630257</v>
      </c>
      <c r="G85" s="24">
        <v>13697.823494335124</v>
      </c>
      <c r="H85" s="24">
        <v>9390.2365677626312</v>
      </c>
      <c r="I85" s="24"/>
      <c r="J85" s="25">
        <v>14331.39534883721</v>
      </c>
      <c r="K85" s="26">
        <f>AVERAGE(F85:J85)</f>
        <v>11139.548868924496</v>
      </c>
    </row>
    <row r="86" spans="2:11" ht="18" customHeight="1" thickBot="1" x14ac:dyDescent="0.3">
      <c r="B86" s="66">
        <v>83</v>
      </c>
      <c r="C86" s="72"/>
      <c r="D86" s="51" t="s">
        <v>47</v>
      </c>
      <c r="E86" s="28">
        <v>620</v>
      </c>
      <c r="F86" s="29">
        <v>6170.0323815130996</v>
      </c>
      <c r="G86" s="30"/>
      <c r="H86" s="30"/>
      <c r="I86" s="30">
        <v>13206.39534883721</v>
      </c>
      <c r="J86" s="31">
        <v>11811.129568106313</v>
      </c>
      <c r="K86" s="32">
        <f>AVERAGE(F86:J86)</f>
        <v>10395.852432818874</v>
      </c>
    </row>
    <row r="87" spans="2:11" ht="18" customHeight="1" thickBot="1" x14ac:dyDescent="0.3">
      <c r="B87" s="70">
        <v>84</v>
      </c>
      <c r="C87" s="61" t="s">
        <v>30</v>
      </c>
      <c r="D87" s="52">
        <v>43</v>
      </c>
      <c r="E87" s="53">
        <v>400</v>
      </c>
      <c r="F87" s="54">
        <v>7047.9246393876947</v>
      </c>
      <c r="G87" s="55">
        <v>11196.481812760883</v>
      </c>
      <c r="H87" s="55">
        <v>8953.0874097834803</v>
      </c>
      <c r="I87" s="55">
        <v>10829.734219269103</v>
      </c>
      <c r="J87" s="56"/>
      <c r="K87" s="57">
        <f t="shared" si="1"/>
        <v>9506.8070203002899</v>
      </c>
    </row>
    <row r="88" spans="2:11" ht="18" customHeight="1" x14ac:dyDescent="0.25">
      <c r="B88" s="64">
        <v>85</v>
      </c>
      <c r="C88" s="71" t="s">
        <v>14</v>
      </c>
      <c r="D88" s="50" t="s">
        <v>44</v>
      </c>
      <c r="E88" s="16">
        <v>400</v>
      </c>
      <c r="F88" s="17">
        <v>6615.2781866352652</v>
      </c>
      <c r="G88" s="18">
        <v>12656.103586336099</v>
      </c>
      <c r="H88" s="18">
        <v>9587.8107457898968</v>
      </c>
      <c r="I88" s="18">
        <v>10706.312292358805</v>
      </c>
      <c r="J88" s="19"/>
      <c r="K88" s="20">
        <f t="shared" si="1"/>
        <v>9891.3762027800149</v>
      </c>
    </row>
    <row r="89" spans="2:11" ht="18" customHeight="1" thickBot="1" x14ac:dyDescent="0.3">
      <c r="B89" s="66">
        <v>86</v>
      </c>
      <c r="C89" s="72"/>
      <c r="D89" s="27" t="s">
        <v>15</v>
      </c>
      <c r="E89" s="28">
        <v>480</v>
      </c>
      <c r="F89" s="29">
        <v>7410.0382690609358</v>
      </c>
      <c r="G89" s="30">
        <v>12264.077008263055</v>
      </c>
      <c r="H89" s="30">
        <v>9930.2325581395362</v>
      </c>
      <c r="I89" s="30">
        <v>12130.14950166113</v>
      </c>
      <c r="J89" s="31"/>
      <c r="K89" s="32">
        <f t="shared" si="1"/>
        <v>10433.624334281165</v>
      </c>
    </row>
    <row r="90" spans="2:11" ht="18" customHeight="1" x14ac:dyDescent="0.25">
      <c r="B90" s="67">
        <v>87</v>
      </c>
      <c r="C90" s="73" t="s">
        <v>9</v>
      </c>
      <c r="D90" s="47" t="s">
        <v>10</v>
      </c>
      <c r="E90" s="34">
        <v>250</v>
      </c>
      <c r="F90" s="35">
        <v>7588.1660288489848</v>
      </c>
      <c r="G90" s="36"/>
      <c r="H90" s="36"/>
      <c r="I90" s="36"/>
      <c r="J90" s="37"/>
      <c r="K90" s="38">
        <f t="shared" si="1"/>
        <v>7588.1660288489848</v>
      </c>
    </row>
    <row r="91" spans="2:11" ht="18" customHeight="1" x14ac:dyDescent="0.25">
      <c r="B91" s="65">
        <v>88</v>
      </c>
      <c r="C91" s="74"/>
      <c r="D91" s="21" t="s">
        <v>21</v>
      </c>
      <c r="E91" s="22">
        <v>300</v>
      </c>
      <c r="F91" s="23">
        <v>6676.7441860465124</v>
      </c>
      <c r="G91" s="24">
        <v>10395.646988670245</v>
      </c>
      <c r="H91" s="24"/>
      <c r="I91" s="24">
        <v>9809.3853820597997</v>
      </c>
      <c r="J91" s="25"/>
      <c r="K91" s="26">
        <f t="shared" si="1"/>
        <v>8960.5921855921861</v>
      </c>
    </row>
    <row r="92" spans="2:11" ht="18" customHeight="1" x14ac:dyDescent="0.25">
      <c r="B92" s="65">
        <v>89</v>
      </c>
      <c r="C92" s="74"/>
      <c r="D92" s="48" t="s">
        <v>34</v>
      </c>
      <c r="E92" s="22">
        <v>380</v>
      </c>
      <c r="F92" s="23">
        <v>6227.8481012658231</v>
      </c>
      <c r="G92" s="24">
        <v>12933.61870687452</v>
      </c>
      <c r="H92" s="24">
        <v>9492.1812349639131</v>
      </c>
      <c r="I92" s="24">
        <v>12692.441860465116</v>
      </c>
      <c r="J92" s="25"/>
      <c r="K92" s="26">
        <f t="shared" si="1"/>
        <v>10336.522475892343</v>
      </c>
    </row>
    <row r="93" spans="2:11" ht="18" customHeight="1" x14ac:dyDescent="0.25">
      <c r="B93" s="65">
        <v>90</v>
      </c>
      <c r="C93" s="74"/>
      <c r="D93" s="48" t="s">
        <v>49</v>
      </c>
      <c r="E93" s="22">
        <v>500</v>
      </c>
      <c r="F93" s="23">
        <v>4394.3185163379439</v>
      </c>
      <c r="G93" s="24">
        <v>12173.992673992674</v>
      </c>
      <c r="H93" s="24">
        <v>9212.1435336209634</v>
      </c>
      <c r="I93" s="24"/>
      <c r="J93" s="25"/>
      <c r="K93" s="26">
        <f t="shared" si="1"/>
        <v>8593.4849079838605</v>
      </c>
    </row>
    <row r="94" spans="2:11" ht="18" customHeight="1" thickBot="1" x14ac:dyDescent="0.3">
      <c r="B94" s="68">
        <v>91</v>
      </c>
      <c r="C94" s="75"/>
      <c r="D94" s="49" t="s">
        <v>55</v>
      </c>
      <c r="E94" s="42">
        <v>600</v>
      </c>
      <c r="F94" s="43">
        <v>4001.7073888725345</v>
      </c>
      <c r="G94" s="44"/>
      <c r="H94" s="44"/>
      <c r="I94" s="44">
        <v>12342.524916943521</v>
      </c>
      <c r="J94" s="45"/>
      <c r="K94" s="46">
        <f t="shared" si="1"/>
        <v>8172.1161529080273</v>
      </c>
    </row>
    <row r="95" spans="2:11" s="4" customFormat="1" ht="27" customHeight="1" thickBot="1" x14ac:dyDescent="0.3">
      <c r="B95" s="76" t="s">
        <v>76</v>
      </c>
      <c r="C95" s="77"/>
      <c r="D95" s="77"/>
      <c r="E95" s="78"/>
      <c r="F95" s="58">
        <f>AVERAGE(F6:F94)</f>
        <v>7188.0055011775103</v>
      </c>
      <c r="G95" s="59">
        <f t="shared" ref="G95:J95" si="2">AVERAGE(G6:G94)</f>
        <v>12070.186492100627</v>
      </c>
      <c r="H95" s="59">
        <f t="shared" si="2"/>
        <v>10980.277510536898</v>
      </c>
      <c r="I95" s="59">
        <f t="shared" si="2"/>
        <v>10757.06331470182</v>
      </c>
      <c r="J95" s="60">
        <f t="shared" si="2"/>
        <v>12175.726744186046</v>
      </c>
      <c r="K95" s="57">
        <v>10456</v>
      </c>
    </row>
  </sheetData>
  <mergeCells count="21">
    <mergeCell ref="C40:C43"/>
    <mergeCell ref="B2:H2"/>
    <mergeCell ref="I2:J2"/>
    <mergeCell ref="B4:B5"/>
    <mergeCell ref="C4:C5"/>
    <mergeCell ref="D4:D5"/>
    <mergeCell ref="E4:E5"/>
    <mergeCell ref="K4:K5"/>
    <mergeCell ref="C6:C13"/>
    <mergeCell ref="C14:C25"/>
    <mergeCell ref="C26:C31"/>
    <mergeCell ref="C32:C39"/>
    <mergeCell ref="C88:C89"/>
    <mergeCell ref="C90:C94"/>
    <mergeCell ref="B95:E95"/>
    <mergeCell ref="C44:C58"/>
    <mergeCell ref="C59:C63"/>
    <mergeCell ref="C64:C68"/>
    <mergeCell ref="C69:C72"/>
    <mergeCell ref="C73:C78"/>
    <mergeCell ref="C79:C86"/>
  </mergeCells>
  <pageMargins left="0.7" right="0.7" top="0.75" bottom="0.75" header="0.3" footer="0.3"/>
  <ignoredErrors>
    <ignoredError sqref="K6:K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zrno, zbirno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2019-03-16T21:53:26Z</dcterms:modified>
</cp:coreProperties>
</file>