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30"/>
  </bookViews>
  <sheets>
    <sheet name="soja zbirno" sheetId="2" r:id="rId1"/>
  </sheets>
  <calcPr calcId="144525"/>
</workbook>
</file>

<file path=xl/calcChain.xml><?xml version="1.0" encoding="utf-8"?>
<calcChain xmlns="http://schemas.openxmlformats.org/spreadsheetml/2006/main">
  <c r="AU8" i="2" l="1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7" i="2"/>
  <c r="AT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E103" i="2"/>
</calcChain>
</file>

<file path=xl/sharedStrings.xml><?xml version="1.0" encoding="utf-8"?>
<sst xmlns="http://schemas.openxmlformats.org/spreadsheetml/2006/main" count="288" uniqueCount="155">
  <si>
    <t>Aleksandrovac</t>
  </si>
  <si>
    <t>bečejka</t>
  </si>
  <si>
    <t>ravnica</t>
  </si>
  <si>
    <t>proteinka</t>
  </si>
  <si>
    <t>novosađanka</t>
  </si>
  <si>
    <t>valjevka</t>
  </si>
  <si>
    <t>afrodita</t>
  </si>
  <si>
    <t>balkan</t>
  </si>
  <si>
    <t>ana</t>
  </si>
  <si>
    <t>ružica</t>
  </si>
  <si>
    <t>dubravka</t>
  </si>
  <si>
    <t>višnja</t>
  </si>
  <si>
    <t>danica</t>
  </si>
  <si>
    <t>tara</t>
  </si>
  <si>
    <t>sava</t>
  </si>
  <si>
    <t>zvezda</t>
  </si>
  <si>
    <t>ns</t>
  </si>
  <si>
    <t>bc</t>
  </si>
  <si>
    <t>Cerovljani</t>
  </si>
  <si>
    <t>alisa</t>
  </si>
  <si>
    <t>galina</t>
  </si>
  <si>
    <t>NS-L-210-287</t>
  </si>
  <si>
    <t>tea</t>
  </si>
  <si>
    <t>diva</t>
  </si>
  <si>
    <t>NS-L-120-202</t>
  </si>
  <si>
    <t>NS-L-220-293</t>
  </si>
  <si>
    <t>vojvođanka</t>
  </si>
  <si>
    <t>venera</t>
  </si>
  <si>
    <t>mima</t>
  </si>
  <si>
    <t>ZP - 015</t>
  </si>
  <si>
    <t>Rubin</t>
  </si>
  <si>
    <t>Idila</t>
  </si>
  <si>
    <t>zp</t>
  </si>
  <si>
    <t>bl</t>
  </si>
  <si>
    <t>NS-L-401-036</t>
  </si>
  <si>
    <t>NS-L-210-306</t>
  </si>
  <si>
    <t>NS-L-210-323</t>
  </si>
  <si>
    <t>NS-L-110-258</t>
  </si>
  <si>
    <t>NS-L-410-027</t>
  </si>
  <si>
    <t>trijumf (NS-L-220-288)</t>
  </si>
  <si>
    <t>Dušanovo</t>
  </si>
  <si>
    <t>laura</t>
  </si>
  <si>
    <t>Bijeljina</t>
  </si>
  <si>
    <t>optimus</t>
  </si>
  <si>
    <t>dukat</t>
  </si>
  <si>
    <t>delta</t>
  </si>
  <si>
    <t>zenit</t>
  </si>
  <si>
    <t>virtus</t>
  </si>
  <si>
    <t>NS-L-210391</t>
  </si>
  <si>
    <t>galeb</t>
  </si>
  <si>
    <t>apolo</t>
  </si>
  <si>
    <t>N. Topola</t>
  </si>
  <si>
    <t>Momo Vidović</t>
  </si>
  <si>
    <t>merkur</t>
  </si>
  <si>
    <t>tajfun</t>
  </si>
  <si>
    <t>Mišo Petrović</t>
  </si>
  <si>
    <t>Šamac</t>
  </si>
  <si>
    <t>Svetozar Evđić</t>
  </si>
  <si>
    <t>maximus</t>
  </si>
  <si>
    <t>GZ</t>
  </si>
  <si>
    <t>O</t>
  </si>
  <si>
    <t>OO</t>
  </si>
  <si>
    <t>I</t>
  </si>
  <si>
    <t>II</t>
  </si>
  <si>
    <t>III</t>
  </si>
  <si>
    <t>Karajzovci</t>
  </si>
  <si>
    <t>Zoran Kecman</t>
  </si>
  <si>
    <t>NS-L-201-308</t>
  </si>
  <si>
    <t>NS-L-210-284</t>
  </si>
  <si>
    <t>NS-L-130-202</t>
  </si>
  <si>
    <t>NS-L-201-337</t>
  </si>
  <si>
    <t>NS-L-401-045</t>
  </si>
  <si>
    <t>NS-L-404-266</t>
  </si>
  <si>
    <t>NS-L-201-322</t>
  </si>
  <si>
    <t>NS-L-414-274</t>
  </si>
  <si>
    <t>sirius</t>
  </si>
  <si>
    <t>buga</t>
  </si>
  <si>
    <t>diana</t>
  </si>
  <si>
    <t>lidija</t>
  </si>
  <si>
    <t>lana</t>
  </si>
  <si>
    <t>nena</t>
  </si>
  <si>
    <t>sonja</t>
  </si>
  <si>
    <t>sana</t>
  </si>
  <si>
    <t>milica</t>
  </si>
  <si>
    <t>NS-L-201-360</t>
  </si>
  <si>
    <t>victoria(NS-L-410-030)</t>
  </si>
  <si>
    <t>iskra (NS-L-210-284)</t>
  </si>
  <si>
    <t>princeza (NS-L-201-383)</t>
  </si>
  <si>
    <t>zita (NS-L-420-073)</t>
  </si>
  <si>
    <t>MO</t>
  </si>
  <si>
    <t>sorta / linija</t>
  </si>
  <si>
    <t>inst.</t>
  </si>
  <si>
    <t>prosjek</t>
  </si>
  <si>
    <t>Dragiša Sakić</t>
  </si>
  <si>
    <t>fortuna</t>
  </si>
  <si>
    <t>Draksenić</t>
  </si>
  <si>
    <t>biser</t>
  </si>
  <si>
    <t>pelikan</t>
  </si>
  <si>
    <t>vulkan</t>
  </si>
  <si>
    <t>Sitneši</t>
  </si>
  <si>
    <t>Kladari</t>
  </si>
  <si>
    <t>Štrpci</t>
  </si>
  <si>
    <t>gala</t>
  </si>
  <si>
    <t>atlas</t>
  </si>
  <si>
    <t>0/I</t>
  </si>
  <si>
    <t>os</t>
  </si>
  <si>
    <t>lucija</t>
  </si>
  <si>
    <t>00/0</t>
  </si>
  <si>
    <t>zora</t>
  </si>
  <si>
    <t>sara</t>
  </si>
  <si>
    <t>seka</t>
  </si>
  <si>
    <t>volođa</t>
  </si>
  <si>
    <t>cossun cereals</t>
  </si>
  <si>
    <t>beluga</t>
  </si>
  <si>
    <t>Prnjavor</t>
  </si>
  <si>
    <t>Skugrić</t>
  </si>
  <si>
    <t>Nova Topola</t>
  </si>
  <si>
    <t xml:space="preserve">selena </t>
  </si>
  <si>
    <t>PD Semberija</t>
  </si>
  <si>
    <t>Mlin Jelena</t>
  </si>
  <si>
    <t>Čedo Blaščanin</t>
  </si>
  <si>
    <t>Đuro Cvijić</t>
  </si>
  <si>
    <t>Marko Babić</t>
  </si>
  <si>
    <t>Petko Gajić</t>
  </si>
  <si>
    <t>Simo Novaković</t>
  </si>
  <si>
    <t>Darko Kaura</t>
  </si>
  <si>
    <t>Miloš Stojanović</t>
  </si>
  <si>
    <t>bahia</t>
  </si>
  <si>
    <t>O/I</t>
  </si>
  <si>
    <t>OO/O</t>
  </si>
  <si>
    <t>maestral</t>
  </si>
  <si>
    <t>dana</t>
  </si>
  <si>
    <t>OOO</t>
  </si>
  <si>
    <t>wendy</t>
  </si>
  <si>
    <t>ema</t>
  </si>
  <si>
    <t>sunce</t>
  </si>
  <si>
    <t>Srbac</t>
  </si>
  <si>
    <t>Mišo Đurđević</t>
  </si>
  <si>
    <t>marina</t>
  </si>
  <si>
    <t>passat</t>
  </si>
  <si>
    <t>VIŠEGODIŠNJI PRINOSI SOJE</t>
  </si>
  <si>
    <t>Prijedor</t>
  </si>
  <si>
    <t>Polj.  škola</t>
  </si>
  <si>
    <t>Simo Laketić</t>
  </si>
  <si>
    <t>Milan Tomić</t>
  </si>
  <si>
    <t>nevena</t>
  </si>
  <si>
    <t>rwa</t>
  </si>
  <si>
    <t>vinka</t>
  </si>
  <si>
    <t>helga</t>
  </si>
  <si>
    <t>lidea</t>
  </si>
  <si>
    <t>tribor</t>
  </si>
  <si>
    <t>mediator</t>
  </si>
  <si>
    <t>kws</t>
  </si>
  <si>
    <t>cameron</t>
  </si>
  <si>
    <t>carlota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</si>
</sst>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" fontId="2" fillId="0" borderId="35" xfId="1" applyNumberFormat="1" applyFont="1" applyFill="1" applyBorder="1" applyAlignment="1">
      <alignment horizontal="center" vertical="center"/>
    </xf>
    <xf numFmtId="3" fontId="2" fillId="0" borderId="36" xfId="1" applyNumberFormat="1" applyFont="1" applyFill="1" applyBorder="1" applyAlignment="1">
      <alignment horizontal="center" vertical="center"/>
    </xf>
    <xf numFmtId="3" fontId="2" fillId="0" borderId="37" xfId="1" applyNumberFormat="1" applyFont="1" applyFill="1" applyBorder="1" applyAlignment="1">
      <alignment horizontal="center" vertical="center"/>
    </xf>
    <xf numFmtId="3" fontId="2" fillId="0" borderId="39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'soja zbirno'!$B$7:$C$102</c:f>
              <c:multiLvlStrCache>
                <c:ptCount val="96"/>
                <c:lvl>
                  <c:pt idx="0">
                    <c:v>bečejka</c:v>
                  </c:pt>
                  <c:pt idx="1">
                    <c:v>ravnica</c:v>
                  </c:pt>
                  <c:pt idx="2">
                    <c:v>proteinka</c:v>
                  </c:pt>
                  <c:pt idx="3">
                    <c:v>novosađanka</c:v>
                  </c:pt>
                  <c:pt idx="4">
                    <c:v>valjevka</c:v>
                  </c:pt>
                  <c:pt idx="5">
                    <c:v>afrodita</c:v>
                  </c:pt>
                  <c:pt idx="6">
                    <c:v>balkan</c:v>
                  </c:pt>
                  <c:pt idx="7">
                    <c:v>ana</c:v>
                  </c:pt>
                  <c:pt idx="8">
                    <c:v>tara</c:v>
                  </c:pt>
                  <c:pt idx="9">
                    <c:v>sava</c:v>
                  </c:pt>
                  <c:pt idx="10">
                    <c:v>zvezda</c:v>
                  </c:pt>
                  <c:pt idx="11">
                    <c:v>alisa</c:v>
                  </c:pt>
                  <c:pt idx="12">
                    <c:v>galina</c:v>
                  </c:pt>
                  <c:pt idx="13">
                    <c:v>tea</c:v>
                  </c:pt>
                  <c:pt idx="14">
                    <c:v>diva</c:v>
                  </c:pt>
                  <c:pt idx="15">
                    <c:v>NS-L-210-287</c:v>
                  </c:pt>
                  <c:pt idx="16">
                    <c:v>vojvođanka</c:v>
                  </c:pt>
                  <c:pt idx="17">
                    <c:v>venera</c:v>
                  </c:pt>
                  <c:pt idx="18">
                    <c:v>NS-L-120-202</c:v>
                  </c:pt>
                  <c:pt idx="19">
                    <c:v>mima</c:v>
                  </c:pt>
                  <c:pt idx="20">
                    <c:v>NS-L-220-293</c:v>
                  </c:pt>
                  <c:pt idx="21">
                    <c:v>NS-L-201-308</c:v>
                  </c:pt>
                  <c:pt idx="22">
                    <c:v>NS-L-210-284</c:v>
                  </c:pt>
                  <c:pt idx="23">
                    <c:v>trijumf (NS-L-220-288)</c:v>
                  </c:pt>
                  <c:pt idx="24">
                    <c:v>NS-L-130-202</c:v>
                  </c:pt>
                  <c:pt idx="25">
                    <c:v>Rubin</c:v>
                  </c:pt>
                  <c:pt idx="26">
                    <c:v>Idila</c:v>
                  </c:pt>
                  <c:pt idx="27">
                    <c:v>NS-L-401-036</c:v>
                  </c:pt>
                  <c:pt idx="28">
                    <c:v>victoria(NS-L-410-030)</c:v>
                  </c:pt>
                  <c:pt idx="29">
                    <c:v>iskra (NS-L-210-284)</c:v>
                  </c:pt>
                  <c:pt idx="30">
                    <c:v>NS-L-210-306</c:v>
                  </c:pt>
                  <c:pt idx="31">
                    <c:v>NS-L-210-323</c:v>
                  </c:pt>
                  <c:pt idx="32">
                    <c:v>NS-L-110-258</c:v>
                  </c:pt>
                  <c:pt idx="33">
                    <c:v>NS-L-410-027</c:v>
                  </c:pt>
                  <c:pt idx="34">
                    <c:v>NS-L-201-337</c:v>
                  </c:pt>
                  <c:pt idx="35">
                    <c:v>NS-L-414-274</c:v>
                  </c:pt>
                  <c:pt idx="36">
                    <c:v>NS-L-401-045</c:v>
                  </c:pt>
                  <c:pt idx="37">
                    <c:v>NS-L-404-266</c:v>
                  </c:pt>
                  <c:pt idx="38">
                    <c:v>NS-L-201-322</c:v>
                  </c:pt>
                  <c:pt idx="39">
                    <c:v>maximus</c:v>
                  </c:pt>
                  <c:pt idx="40">
                    <c:v>optimus</c:v>
                  </c:pt>
                  <c:pt idx="41">
                    <c:v>zenit</c:v>
                  </c:pt>
                  <c:pt idx="42">
                    <c:v>virtus</c:v>
                  </c:pt>
                  <c:pt idx="43">
                    <c:v>princeza (NS-L-201-383)</c:v>
                  </c:pt>
                  <c:pt idx="44">
                    <c:v>NS-L-201-360</c:v>
                  </c:pt>
                  <c:pt idx="45">
                    <c:v>apolo</c:v>
                  </c:pt>
                  <c:pt idx="46">
                    <c:v>NS-L-210391</c:v>
                  </c:pt>
                  <c:pt idx="47">
                    <c:v>zita (NS-L-420-073)</c:v>
                  </c:pt>
                  <c:pt idx="48">
                    <c:v>sirius</c:v>
                  </c:pt>
                  <c:pt idx="49">
                    <c:v>merkur</c:v>
                  </c:pt>
                  <c:pt idx="50">
                    <c:v>tajfun</c:v>
                  </c:pt>
                  <c:pt idx="51">
                    <c:v>fortuna</c:v>
                  </c:pt>
                  <c:pt idx="52">
                    <c:v>atlas</c:v>
                  </c:pt>
                  <c:pt idx="53">
                    <c:v>vulkan</c:v>
                  </c:pt>
                  <c:pt idx="54">
                    <c:v>ružica</c:v>
                  </c:pt>
                  <c:pt idx="55">
                    <c:v>dubravka</c:v>
                  </c:pt>
                  <c:pt idx="56">
                    <c:v>višnja</c:v>
                  </c:pt>
                  <c:pt idx="57">
                    <c:v>danica</c:v>
                  </c:pt>
                  <c:pt idx="58">
                    <c:v>buga</c:v>
                  </c:pt>
                  <c:pt idx="59">
                    <c:v>diana</c:v>
                  </c:pt>
                  <c:pt idx="60">
                    <c:v>bahia</c:v>
                  </c:pt>
                  <c:pt idx="61">
                    <c:v>ZP - 015</c:v>
                  </c:pt>
                  <c:pt idx="62">
                    <c:v>lidija</c:v>
                  </c:pt>
                  <c:pt idx="63">
                    <c:v>lana</c:v>
                  </c:pt>
                  <c:pt idx="64">
                    <c:v>nena</c:v>
                  </c:pt>
                  <c:pt idx="65">
                    <c:v>laura</c:v>
                  </c:pt>
                  <c:pt idx="66">
                    <c:v>selena </c:v>
                  </c:pt>
                  <c:pt idx="67">
                    <c:v>marina</c:v>
                  </c:pt>
                  <c:pt idx="68">
                    <c:v>sonja</c:v>
                  </c:pt>
                  <c:pt idx="69">
                    <c:v>sana</c:v>
                  </c:pt>
                  <c:pt idx="70">
                    <c:v>milica</c:v>
                  </c:pt>
                  <c:pt idx="71">
                    <c:v>dukat</c:v>
                  </c:pt>
                  <c:pt idx="72">
                    <c:v>galeb</c:v>
                  </c:pt>
                  <c:pt idx="73">
                    <c:v>biser</c:v>
                  </c:pt>
                  <c:pt idx="74">
                    <c:v>pelikan</c:v>
                  </c:pt>
                  <c:pt idx="75">
                    <c:v>volođa</c:v>
                  </c:pt>
                  <c:pt idx="76">
                    <c:v>maestral</c:v>
                  </c:pt>
                  <c:pt idx="77">
                    <c:v>dana</c:v>
                  </c:pt>
                  <c:pt idx="78">
                    <c:v>passat</c:v>
                  </c:pt>
                  <c:pt idx="79">
                    <c:v>gala</c:v>
                  </c:pt>
                  <c:pt idx="80">
                    <c:v>wendy</c:v>
                  </c:pt>
                  <c:pt idx="81">
                    <c:v>vinka</c:v>
                  </c:pt>
                  <c:pt idx="82">
                    <c:v>helga</c:v>
                  </c:pt>
                  <c:pt idx="83">
                    <c:v>lucija</c:v>
                  </c:pt>
                  <c:pt idx="84">
                    <c:v>sonja</c:v>
                  </c:pt>
                  <c:pt idx="85">
                    <c:v>zora</c:v>
                  </c:pt>
                  <c:pt idx="86">
                    <c:v>sara</c:v>
                  </c:pt>
                  <c:pt idx="87">
                    <c:v>seka</c:v>
                  </c:pt>
                  <c:pt idx="88">
                    <c:v>ema</c:v>
                  </c:pt>
                  <c:pt idx="89">
                    <c:v>sunce</c:v>
                  </c:pt>
                  <c:pt idx="90">
                    <c:v>nevena</c:v>
                  </c:pt>
                  <c:pt idx="91">
                    <c:v>beluga</c:v>
                  </c:pt>
                  <c:pt idx="92">
                    <c:v>tribor</c:v>
                  </c:pt>
                  <c:pt idx="93">
                    <c:v>mediator</c:v>
                  </c:pt>
                  <c:pt idx="94">
                    <c:v>cameron</c:v>
                  </c:pt>
                  <c:pt idx="95">
                    <c:v>carlota</c:v>
                  </c:pt>
                </c:lvl>
                <c:lvl>
                  <c:pt idx="0">
                    <c:v>ns</c:v>
                  </c:pt>
                  <c:pt idx="54">
                    <c:v>bc</c:v>
                  </c:pt>
                  <c:pt idx="61">
                    <c:v>zp</c:v>
                  </c:pt>
                  <c:pt idx="67">
                    <c:v>bl</c:v>
                  </c:pt>
                  <c:pt idx="71">
                    <c:v>delta</c:v>
                  </c:pt>
                  <c:pt idx="79">
                    <c:v>rwa</c:v>
                  </c:pt>
                  <c:pt idx="83">
                    <c:v>os</c:v>
                  </c:pt>
                  <c:pt idx="91">
                    <c:v>cossun cereals</c:v>
                  </c:pt>
                  <c:pt idx="92">
                    <c:v>lidea</c:v>
                  </c:pt>
                  <c:pt idx="94">
                    <c:v>kws</c:v>
                  </c:pt>
                </c:lvl>
              </c:multiLvlStrCache>
            </c:multiLvlStrRef>
          </c:cat>
          <c:val>
            <c:numRef>
              <c:f>'soja zbirno'!$AU$7:$AU$102</c:f>
              <c:numCache>
                <c:formatCode>#,##0</c:formatCode>
                <c:ptCount val="96"/>
                <c:pt idx="0">
                  <c:v>2615.8362812613268</c:v>
                </c:pt>
                <c:pt idx="1">
                  <c:v>2666.375</c:v>
                </c:pt>
                <c:pt idx="2">
                  <c:v>3033</c:v>
                </c:pt>
                <c:pt idx="3">
                  <c:v>2985</c:v>
                </c:pt>
                <c:pt idx="4">
                  <c:v>3274.8490947019259</c:v>
                </c:pt>
                <c:pt idx="5">
                  <c:v>2776.4749999999999</c:v>
                </c:pt>
                <c:pt idx="6">
                  <c:v>2563.5974674514</c:v>
                </c:pt>
                <c:pt idx="7">
                  <c:v>3045.5333333333333</c:v>
                </c:pt>
                <c:pt idx="8">
                  <c:v>1948.0666666666668</c:v>
                </c:pt>
                <c:pt idx="9">
                  <c:v>2817.5295098160268</c:v>
                </c:pt>
                <c:pt idx="10">
                  <c:v>2484.6666666666665</c:v>
                </c:pt>
                <c:pt idx="11">
                  <c:v>2509.4</c:v>
                </c:pt>
                <c:pt idx="12">
                  <c:v>3152.8073098451632</c:v>
                </c:pt>
                <c:pt idx="13">
                  <c:v>2455.6666666666665</c:v>
                </c:pt>
                <c:pt idx="14">
                  <c:v>2309.0833333333335</c:v>
                </c:pt>
                <c:pt idx="15">
                  <c:v>2089.6999999999998</c:v>
                </c:pt>
                <c:pt idx="16">
                  <c:v>2176.9879958725064</c:v>
                </c:pt>
                <c:pt idx="17">
                  <c:v>2225.3000000000002</c:v>
                </c:pt>
                <c:pt idx="18">
                  <c:v>2502.9499999999998</c:v>
                </c:pt>
                <c:pt idx="19">
                  <c:v>2690.6333333333332</c:v>
                </c:pt>
                <c:pt idx="20">
                  <c:v>2473.5</c:v>
                </c:pt>
                <c:pt idx="21">
                  <c:v>2595.6</c:v>
                </c:pt>
                <c:pt idx="22">
                  <c:v>2589.6999999999998</c:v>
                </c:pt>
                <c:pt idx="23">
                  <c:v>2621.5666666666666</c:v>
                </c:pt>
                <c:pt idx="24">
                  <c:v>2335.5</c:v>
                </c:pt>
                <c:pt idx="25">
                  <c:v>2350.1753233991353</c:v>
                </c:pt>
                <c:pt idx="26">
                  <c:v>1804.2257356875336</c:v>
                </c:pt>
                <c:pt idx="27">
                  <c:v>1991</c:v>
                </c:pt>
                <c:pt idx="28">
                  <c:v>3057.9528975277749</c:v>
                </c:pt>
                <c:pt idx="29">
                  <c:v>2169.8668883283653</c:v>
                </c:pt>
                <c:pt idx="30">
                  <c:v>1658</c:v>
                </c:pt>
                <c:pt idx="31">
                  <c:v>1756</c:v>
                </c:pt>
                <c:pt idx="32">
                  <c:v>1641</c:v>
                </c:pt>
                <c:pt idx="33">
                  <c:v>1600</c:v>
                </c:pt>
                <c:pt idx="34">
                  <c:v>2653.2905296950239</c:v>
                </c:pt>
                <c:pt idx="35">
                  <c:v>2613.8213712451279</c:v>
                </c:pt>
                <c:pt idx="36">
                  <c:v>2570.7406558128869</c:v>
                </c:pt>
                <c:pt idx="37">
                  <c:v>2567.5590460903468</c:v>
                </c:pt>
                <c:pt idx="38">
                  <c:v>1999.2750996737948</c:v>
                </c:pt>
                <c:pt idx="39">
                  <c:v>3264.4529439783355</c:v>
                </c:pt>
                <c:pt idx="40">
                  <c:v>2125.5</c:v>
                </c:pt>
                <c:pt idx="41">
                  <c:v>3450.5</c:v>
                </c:pt>
                <c:pt idx="42">
                  <c:v>2252</c:v>
                </c:pt>
                <c:pt idx="43">
                  <c:v>2321</c:v>
                </c:pt>
                <c:pt idx="44">
                  <c:v>2602</c:v>
                </c:pt>
                <c:pt idx="45">
                  <c:v>3519.5026141225908</c:v>
                </c:pt>
                <c:pt idx="46">
                  <c:v>1832</c:v>
                </c:pt>
                <c:pt idx="47">
                  <c:v>2231</c:v>
                </c:pt>
                <c:pt idx="48">
                  <c:v>2080</c:v>
                </c:pt>
                <c:pt idx="49">
                  <c:v>3246.9544796901496</c:v>
                </c:pt>
                <c:pt idx="50">
                  <c:v>2745.3294731080573</c:v>
                </c:pt>
                <c:pt idx="51">
                  <c:v>2818.6666666666665</c:v>
                </c:pt>
                <c:pt idx="52">
                  <c:v>3367.9623390657875</c:v>
                </c:pt>
                <c:pt idx="53">
                  <c:v>3982.5601430285337</c:v>
                </c:pt>
                <c:pt idx="54">
                  <c:v>2197.71</c:v>
                </c:pt>
                <c:pt idx="55">
                  <c:v>2225.87</c:v>
                </c:pt>
                <c:pt idx="56">
                  <c:v>2178.6</c:v>
                </c:pt>
                <c:pt idx="57">
                  <c:v>1670.31</c:v>
                </c:pt>
                <c:pt idx="58">
                  <c:v>2037.4</c:v>
                </c:pt>
                <c:pt idx="59">
                  <c:v>1886.2</c:v>
                </c:pt>
                <c:pt idx="60">
                  <c:v>3095.8</c:v>
                </c:pt>
                <c:pt idx="61">
                  <c:v>2723.6</c:v>
                </c:pt>
                <c:pt idx="62">
                  <c:v>3170.8617826617824</c:v>
                </c:pt>
                <c:pt idx="63">
                  <c:v>2149.1</c:v>
                </c:pt>
                <c:pt idx="64">
                  <c:v>1617.2</c:v>
                </c:pt>
                <c:pt idx="65">
                  <c:v>2845.75</c:v>
                </c:pt>
                <c:pt idx="66">
                  <c:v>2858.6770434227328</c:v>
                </c:pt>
                <c:pt idx="67">
                  <c:v>2347.3333333333335</c:v>
                </c:pt>
                <c:pt idx="68">
                  <c:v>2938.5110641230517</c:v>
                </c:pt>
                <c:pt idx="69">
                  <c:v>2266.8066026338042</c:v>
                </c:pt>
                <c:pt idx="70">
                  <c:v>2022.9929322218195</c:v>
                </c:pt>
                <c:pt idx="71">
                  <c:v>3236.2108055912131</c:v>
                </c:pt>
                <c:pt idx="72">
                  <c:v>3457.0041755727225</c:v>
                </c:pt>
                <c:pt idx="73">
                  <c:v>2419</c:v>
                </c:pt>
                <c:pt idx="74">
                  <c:v>3603.7373129590896</c:v>
                </c:pt>
                <c:pt idx="75">
                  <c:v>3298.6113383906545</c:v>
                </c:pt>
                <c:pt idx="76">
                  <c:v>2937</c:v>
                </c:pt>
                <c:pt idx="77">
                  <c:v>3327</c:v>
                </c:pt>
                <c:pt idx="78">
                  <c:v>3243</c:v>
                </c:pt>
                <c:pt idx="79">
                  <c:v>3254.0874172030358</c:v>
                </c:pt>
                <c:pt idx="80">
                  <c:v>3098.75</c:v>
                </c:pt>
                <c:pt idx="81">
                  <c:v>2050.5</c:v>
                </c:pt>
                <c:pt idx="82">
                  <c:v>2825.5</c:v>
                </c:pt>
                <c:pt idx="83">
                  <c:v>2631.5445571103132</c:v>
                </c:pt>
                <c:pt idx="84">
                  <c:v>3390.2087972647728</c:v>
                </c:pt>
                <c:pt idx="85">
                  <c:v>2815.5672263494653</c:v>
                </c:pt>
                <c:pt idx="86">
                  <c:v>3237.5204082971559</c:v>
                </c:pt>
                <c:pt idx="87">
                  <c:v>3419.8489291060987</c:v>
                </c:pt>
                <c:pt idx="88">
                  <c:v>2269</c:v>
                </c:pt>
                <c:pt idx="89">
                  <c:v>2760.4444444444443</c:v>
                </c:pt>
                <c:pt idx="90">
                  <c:v>2220</c:v>
                </c:pt>
                <c:pt idx="91">
                  <c:v>3894.1625615763551</c:v>
                </c:pt>
                <c:pt idx="92">
                  <c:v>2959.5</c:v>
                </c:pt>
                <c:pt idx="93">
                  <c:v>3270.6666666666665</c:v>
                </c:pt>
                <c:pt idx="94">
                  <c:v>1424</c:v>
                </c:pt>
                <c:pt idx="95">
                  <c:v>1552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9280"/>
        <c:axId val="18138240"/>
      </c:barChart>
      <c:catAx>
        <c:axId val="18129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8138240"/>
        <c:crosses val="autoZero"/>
        <c:auto val="1"/>
        <c:lblAlgn val="ctr"/>
        <c:lblOffset val="100"/>
        <c:noMultiLvlLbl val="0"/>
      </c:catAx>
      <c:valAx>
        <c:axId val="18138240"/>
        <c:scaling>
          <c:orientation val="minMax"/>
          <c:max val="4000"/>
          <c:min val="1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812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692727</xdr:colOff>
      <xdr:row>5</xdr:row>
      <xdr:rowOff>169718</xdr:rowOff>
    </xdr:from>
    <xdr:to>
      <xdr:col>70</xdr:col>
      <xdr:colOff>571500</xdr:colOff>
      <xdr:row>84</xdr:row>
      <xdr:rowOff>103909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03"/>
  <sheetViews>
    <sheetView tabSelected="1" topLeftCell="AE1" zoomScale="55" zoomScaleNormal="55" workbookViewId="0">
      <selection activeCell="AV80" sqref="AV80"/>
    </sheetView>
  </sheetViews>
  <sheetFormatPr defaultColWidth="9.140625" defaultRowHeight="12.75" x14ac:dyDescent="0.25"/>
  <cols>
    <col min="1" max="1" width="1.7109375" style="11" customWidth="1"/>
    <col min="2" max="2" width="13.85546875" style="11" bestFit="1" customWidth="1"/>
    <col min="3" max="3" width="20" style="11" bestFit="1" customWidth="1"/>
    <col min="4" max="4" width="6.42578125" style="11" customWidth="1"/>
    <col min="5" max="35" width="12.7109375" style="11" customWidth="1"/>
    <col min="36" max="36" width="15.28515625" style="11" customWidth="1"/>
    <col min="37" max="37" width="12.7109375" style="11" customWidth="1"/>
    <col min="38" max="38" width="15.28515625" style="11" customWidth="1"/>
    <col min="39" max="39" width="12.7109375" style="11" customWidth="1"/>
    <col min="40" max="40" width="14.140625" style="111" customWidth="1"/>
    <col min="41" max="41" width="13.42578125" style="111" customWidth="1"/>
    <col min="42" max="46" width="15.7109375" style="111" customWidth="1"/>
    <col min="47" max="49" width="10.7109375" style="1" customWidth="1"/>
    <col min="50" max="73" width="9.140625" style="11" customWidth="1"/>
    <col min="74" max="16384" width="9.140625" style="11"/>
  </cols>
  <sheetData>
    <row r="1" spans="2:49" ht="13.5" thickBot="1" x14ac:dyDescent="0.3"/>
    <row r="2" spans="2:49" ht="21.75" thickBot="1" x14ac:dyDescent="0.3">
      <c r="B2" s="125" t="s">
        <v>140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164"/>
      <c r="AW2" s="164"/>
    </row>
    <row r="3" spans="2:49" ht="13.5" thickBot="1" x14ac:dyDescent="0.3"/>
    <row r="4" spans="2:49" ht="15" customHeight="1" x14ac:dyDescent="0.25">
      <c r="B4" s="128" t="s">
        <v>91</v>
      </c>
      <c r="C4" s="129" t="s">
        <v>90</v>
      </c>
      <c r="D4" s="137" t="s">
        <v>59</v>
      </c>
      <c r="E4" s="41">
        <v>2005</v>
      </c>
      <c r="F4" s="98">
        <v>2006</v>
      </c>
      <c r="G4" s="128">
        <v>2007</v>
      </c>
      <c r="H4" s="130"/>
      <c r="I4" s="98">
        <v>2008</v>
      </c>
      <c r="J4" s="41">
        <v>2009</v>
      </c>
      <c r="K4" s="98">
        <v>2010</v>
      </c>
      <c r="L4" s="41">
        <v>2012</v>
      </c>
      <c r="M4" s="136">
        <v>2013</v>
      </c>
      <c r="N4" s="137"/>
      <c r="O4" s="128">
        <v>2014</v>
      </c>
      <c r="P4" s="129"/>
      <c r="Q4" s="130"/>
      <c r="R4" s="98">
        <v>2015</v>
      </c>
      <c r="S4" s="128">
        <v>2016</v>
      </c>
      <c r="T4" s="129"/>
      <c r="U4" s="130"/>
      <c r="V4" s="136">
        <v>2017</v>
      </c>
      <c r="W4" s="129"/>
      <c r="X4" s="137"/>
      <c r="Y4" s="128">
        <v>2018</v>
      </c>
      <c r="Z4" s="129"/>
      <c r="AA4" s="130"/>
      <c r="AB4" s="136">
        <v>2019</v>
      </c>
      <c r="AC4" s="129"/>
      <c r="AD4" s="129"/>
      <c r="AE4" s="129"/>
      <c r="AF4" s="129"/>
      <c r="AG4" s="137"/>
      <c r="AH4" s="128">
        <v>2020</v>
      </c>
      <c r="AI4" s="129"/>
      <c r="AJ4" s="130"/>
      <c r="AK4" s="136">
        <v>2021</v>
      </c>
      <c r="AL4" s="129"/>
      <c r="AM4" s="137"/>
      <c r="AN4" s="128">
        <v>2022</v>
      </c>
      <c r="AO4" s="129"/>
      <c r="AP4" s="130"/>
      <c r="AQ4" s="136">
        <v>2023</v>
      </c>
      <c r="AR4" s="129"/>
      <c r="AS4" s="129"/>
      <c r="AT4" s="137"/>
      <c r="AU4" s="133" t="s">
        <v>92</v>
      </c>
    </row>
    <row r="5" spans="2:49" x14ac:dyDescent="0.25">
      <c r="B5" s="131"/>
      <c r="C5" s="140"/>
      <c r="D5" s="145"/>
      <c r="E5" s="42" t="s">
        <v>0</v>
      </c>
      <c r="F5" s="34" t="s">
        <v>0</v>
      </c>
      <c r="G5" s="109" t="s">
        <v>0</v>
      </c>
      <c r="H5" s="116" t="s">
        <v>18</v>
      </c>
      <c r="I5" s="34" t="s">
        <v>0</v>
      </c>
      <c r="J5" s="42" t="s">
        <v>0</v>
      </c>
      <c r="K5" s="34" t="s">
        <v>40</v>
      </c>
      <c r="L5" s="42" t="s">
        <v>42</v>
      </c>
      <c r="M5" s="27" t="s">
        <v>42</v>
      </c>
      <c r="N5" s="100" t="s">
        <v>65</v>
      </c>
      <c r="O5" s="109" t="s">
        <v>51</v>
      </c>
      <c r="P5" s="107" t="s">
        <v>42</v>
      </c>
      <c r="Q5" s="116" t="s">
        <v>56</v>
      </c>
      <c r="R5" s="34" t="s">
        <v>42</v>
      </c>
      <c r="S5" s="109" t="s">
        <v>42</v>
      </c>
      <c r="T5" s="107" t="s">
        <v>95</v>
      </c>
      <c r="U5" s="116" t="s">
        <v>56</v>
      </c>
      <c r="V5" s="27" t="s">
        <v>42</v>
      </c>
      <c r="W5" s="107" t="s">
        <v>99</v>
      </c>
      <c r="X5" s="100" t="s">
        <v>95</v>
      </c>
      <c r="Y5" s="109" t="s">
        <v>100</v>
      </c>
      <c r="Z5" s="107" t="s">
        <v>101</v>
      </c>
      <c r="AA5" s="116" t="s">
        <v>95</v>
      </c>
      <c r="AB5" s="27" t="s">
        <v>95</v>
      </c>
      <c r="AC5" s="107" t="s">
        <v>114</v>
      </c>
      <c r="AD5" s="107" t="s">
        <v>115</v>
      </c>
      <c r="AE5" s="107" t="s">
        <v>116</v>
      </c>
      <c r="AF5" s="107" t="s">
        <v>100</v>
      </c>
      <c r="AG5" s="100" t="s">
        <v>42</v>
      </c>
      <c r="AH5" s="109" t="s">
        <v>116</v>
      </c>
      <c r="AI5" s="107" t="s">
        <v>95</v>
      </c>
      <c r="AJ5" s="116" t="s">
        <v>42</v>
      </c>
      <c r="AK5" s="27" t="s">
        <v>95</v>
      </c>
      <c r="AL5" s="107" t="s">
        <v>42</v>
      </c>
      <c r="AM5" s="100" t="s">
        <v>114</v>
      </c>
      <c r="AN5" s="109" t="s">
        <v>95</v>
      </c>
      <c r="AO5" s="107" t="s">
        <v>136</v>
      </c>
      <c r="AP5" s="116" t="s">
        <v>42</v>
      </c>
      <c r="AQ5" s="27" t="s">
        <v>95</v>
      </c>
      <c r="AR5" s="107" t="s">
        <v>141</v>
      </c>
      <c r="AS5" s="107" t="s">
        <v>42</v>
      </c>
      <c r="AT5" s="100" t="s">
        <v>114</v>
      </c>
      <c r="AU5" s="134"/>
    </row>
    <row r="6" spans="2:49" ht="13.5" thickBot="1" x14ac:dyDescent="0.3">
      <c r="B6" s="142"/>
      <c r="C6" s="143"/>
      <c r="D6" s="146"/>
      <c r="E6" s="159" t="s">
        <v>89</v>
      </c>
      <c r="F6" s="152" t="s">
        <v>89</v>
      </c>
      <c r="G6" s="110" t="s">
        <v>89</v>
      </c>
      <c r="H6" s="117" t="s">
        <v>89</v>
      </c>
      <c r="I6" s="152" t="s">
        <v>89</v>
      </c>
      <c r="J6" s="159" t="s">
        <v>89</v>
      </c>
      <c r="K6" s="152" t="s">
        <v>89</v>
      </c>
      <c r="L6" s="159" t="s">
        <v>93</v>
      </c>
      <c r="M6" s="144" t="s">
        <v>89</v>
      </c>
      <c r="N6" s="148" t="s">
        <v>66</v>
      </c>
      <c r="O6" s="110" t="s">
        <v>52</v>
      </c>
      <c r="P6" s="96" t="s">
        <v>55</v>
      </c>
      <c r="Q6" s="117" t="s">
        <v>57</v>
      </c>
      <c r="R6" s="152" t="s">
        <v>93</v>
      </c>
      <c r="S6" s="110" t="s">
        <v>118</v>
      </c>
      <c r="T6" s="96" t="s">
        <v>119</v>
      </c>
      <c r="U6" s="117" t="s">
        <v>57</v>
      </c>
      <c r="V6" s="144" t="s">
        <v>118</v>
      </c>
      <c r="W6" s="96" t="s">
        <v>120</v>
      </c>
      <c r="X6" s="148" t="s">
        <v>119</v>
      </c>
      <c r="Y6" s="110" t="s">
        <v>121</v>
      </c>
      <c r="Z6" s="96" t="s">
        <v>122</v>
      </c>
      <c r="AA6" s="117" t="s">
        <v>119</v>
      </c>
      <c r="AB6" s="144" t="s">
        <v>119</v>
      </c>
      <c r="AC6" s="96" t="s">
        <v>123</v>
      </c>
      <c r="AD6" s="96" t="s">
        <v>124</v>
      </c>
      <c r="AE6" s="96" t="s">
        <v>125</v>
      </c>
      <c r="AF6" s="96" t="s">
        <v>121</v>
      </c>
      <c r="AG6" s="148" t="s">
        <v>118</v>
      </c>
      <c r="AH6" s="110" t="s">
        <v>125</v>
      </c>
      <c r="AI6" s="96" t="s">
        <v>119</v>
      </c>
      <c r="AJ6" s="117" t="s">
        <v>126</v>
      </c>
      <c r="AK6" s="144" t="s">
        <v>119</v>
      </c>
      <c r="AL6" s="96" t="s">
        <v>126</v>
      </c>
      <c r="AM6" s="148" t="s">
        <v>122</v>
      </c>
      <c r="AN6" s="110" t="s">
        <v>119</v>
      </c>
      <c r="AO6" s="96" t="s">
        <v>137</v>
      </c>
      <c r="AP6" s="117" t="s">
        <v>126</v>
      </c>
      <c r="AQ6" s="144" t="s">
        <v>119</v>
      </c>
      <c r="AR6" s="96" t="s">
        <v>142</v>
      </c>
      <c r="AS6" s="96" t="s">
        <v>143</v>
      </c>
      <c r="AT6" s="148" t="s">
        <v>144</v>
      </c>
      <c r="AU6" s="135"/>
    </row>
    <row r="7" spans="2:49" x14ac:dyDescent="0.25">
      <c r="B7" s="128" t="s">
        <v>16</v>
      </c>
      <c r="C7" s="105" t="s">
        <v>1</v>
      </c>
      <c r="D7" s="106" t="s">
        <v>60</v>
      </c>
      <c r="E7" s="43">
        <v>3869</v>
      </c>
      <c r="F7" s="35">
        <v>2479</v>
      </c>
      <c r="G7" s="55">
        <v>2314.6999999999998</v>
      </c>
      <c r="H7" s="56">
        <v>2569.9</v>
      </c>
      <c r="I7" s="155">
        <v>2566.3000000000002</v>
      </c>
      <c r="J7" s="160">
        <v>2359</v>
      </c>
      <c r="K7" s="35">
        <v>2152.9539688292862</v>
      </c>
      <c r="L7" s="43"/>
      <c r="M7" s="28"/>
      <c r="N7" s="50"/>
      <c r="O7" s="55"/>
      <c r="P7" s="13"/>
      <c r="Q7" s="56"/>
      <c r="R7" s="35"/>
      <c r="S7" s="55"/>
      <c r="T7" s="13"/>
      <c r="U7" s="56"/>
      <c r="V7" s="28"/>
      <c r="W7" s="13"/>
      <c r="X7" s="50"/>
      <c r="Y7" s="55"/>
      <c r="Z7" s="13"/>
      <c r="AA7" s="56"/>
      <c r="AB7" s="28"/>
      <c r="AC7" s="13"/>
      <c r="AD7" s="13"/>
      <c r="AE7" s="13"/>
      <c r="AF7" s="13"/>
      <c r="AG7" s="50"/>
      <c r="AH7" s="55"/>
      <c r="AI7" s="13"/>
      <c r="AJ7" s="56"/>
      <c r="AK7" s="28"/>
      <c r="AL7" s="13"/>
      <c r="AM7" s="50"/>
      <c r="AN7" s="55"/>
      <c r="AO7" s="13"/>
      <c r="AP7" s="56"/>
      <c r="AQ7" s="28"/>
      <c r="AR7" s="13"/>
      <c r="AS7" s="13"/>
      <c r="AT7" s="50"/>
      <c r="AU7" s="95">
        <f>AVERAGE(E7:AT7)</f>
        <v>2615.8362812613268</v>
      </c>
      <c r="AV7" s="10"/>
      <c r="AW7" s="10"/>
    </row>
    <row r="8" spans="2:49" x14ac:dyDescent="0.25">
      <c r="B8" s="131"/>
      <c r="C8" s="107" t="s">
        <v>2</v>
      </c>
      <c r="D8" s="100" t="s">
        <v>62</v>
      </c>
      <c r="E8" s="44">
        <v>3921</v>
      </c>
      <c r="F8" s="36">
        <v>2200</v>
      </c>
      <c r="G8" s="57">
        <v>2508</v>
      </c>
      <c r="H8" s="58">
        <v>2036.5</v>
      </c>
      <c r="I8" s="36"/>
      <c r="J8" s="44"/>
      <c r="K8" s="36"/>
      <c r="L8" s="44"/>
      <c r="M8" s="29"/>
      <c r="N8" s="51"/>
      <c r="O8" s="57"/>
      <c r="P8" s="2"/>
      <c r="Q8" s="58"/>
      <c r="R8" s="36"/>
      <c r="S8" s="57"/>
      <c r="T8" s="2"/>
      <c r="U8" s="58"/>
      <c r="V8" s="29"/>
      <c r="W8" s="2"/>
      <c r="X8" s="51"/>
      <c r="Y8" s="57"/>
      <c r="Z8" s="2"/>
      <c r="AA8" s="58"/>
      <c r="AB8" s="29"/>
      <c r="AC8" s="2"/>
      <c r="AD8" s="2"/>
      <c r="AE8" s="2"/>
      <c r="AF8" s="2"/>
      <c r="AG8" s="51"/>
      <c r="AH8" s="57"/>
      <c r="AI8" s="2"/>
      <c r="AJ8" s="58"/>
      <c r="AK8" s="29"/>
      <c r="AL8" s="2"/>
      <c r="AM8" s="51"/>
      <c r="AN8" s="57"/>
      <c r="AO8" s="2"/>
      <c r="AP8" s="58"/>
      <c r="AQ8" s="29"/>
      <c r="AR8" s="2"/>
      <c r="AS8" s="2"/>
      <c r="AT8" s="51"/>
      <c r="AU8" s="88">
        <f t="shared" ref="AU8:AU71" si="0">AVERAGE(E8:AT8)</f>
        <v>2666.375</v>
      </c>
      <c r="AV8" s="10"/>
      <c r="AW8" s="10"/>
    </row>
    <row r="9" spans="2:49" x14ac:dyDescent="0.25">
      <c r="B9" s="131"/>
      <c r="C9" s="107" t="s">
        <v>3</v>
      </c>
      <c r="D9" s="100" t="s">
        <v>60</v>
      </c>
      <c r="E9" s="44">
        <v>3776</v>
      </c>
      <c r="F9" s="36">
        <v>2290</v>
      </c>
      <c r="G9" s="57"/>
      <c r="H9" s="58"/>
      <c r="I9" s="36"/>
      <c r="J9" s="44"/>
      <c r="K9" s="36"/>
      <c r="L9" s="44"/>
      <c r="M9" s="29"/>
      <c r="N9" s="51"/>
      <c r="O9" s="57"/>
      <c r="P9" s="2"/>
      <c r="Q9" s="58"/>
      <c r="R9" s="36"/>
      <c r="S9" s="57"/>
      <c r="T9" s="2"/>
      <c r="U9" s="58"/>
      <c r="V9" s="29"/>
      <c r="W9" s="2"/>
      <c r="X9" s="51"/>
      <c r="Y9" s="57"/>
      <c r="Z9" s="2"/>
      <c r="AA9" s="58"/>
      <c r="AB9" s="29"/>
      <c r="AC9" s="2"/>
      <c r="AD9" s="2"/>
      <c r="AE9" s="2"/>
      <c r="AF9" s="2"/>
      <c r="AG9" s="51"/>
      <c r="AH9" s="57"/>
      <c r="AI9" s="2"/>
      <c r="AJ9" s="58"/>
      <c r="AK9" s="29"/>
      <c r="AL9" s="2"/>
      <c r="AM9" s="51"/>
      <c r="AN9" s="57"/>
      <c r="AO9" s="2"/>
      <c r="AP9" s="58"/>
      <c r="AQ9" s="29"/>
      <c r="AR9" s="2"/>
      <c r="AS9" s="2"/>
      <c r="AT9" s="51"/>
      <c r="AU9" s="88">
        <f t="shared" si="0"/>
        <v>3033</v>
      </c>
      <c r="AV9" s="10"/>
      <c r="AW9" s="10"/>
    </row>
    <row r="10" spans="2:49" x14ac:dyDescent="0.25">
      <c r="B10" s="131"/>
      <c r="C10" s="107" t="s">
        <v>4</v>
      </c>
      <c r="D10" s="100" t="s">
        <v>62</v>
      </c>
      <c r="E10" s="44">
        <v>4080</v>
      </c>
      <c r="F10" s="36"/>
      <c r="G10" s="57"/>
      <c r="H10" s="58"/>
      <c r="I10" s="36"/>
      <c r="J10" s="44"/>
      <c r="K10" s="36"/>
      <c r="L10" s="44">
        <v>1890</v>
      </c>
      <c r="M10" s="29"/>
      <c r="N10" s="51"/>
      <c r="O10" s="57"/>
      <c r="P10" s="2"/>
      <c r="Q10" s="58"/>
      <c r="R10" s="36"/>
      <c r="S10" s="57"/>
      <c r="T10" s="2"/>
      <c r="U10" s="58"/>
      <c r="V10" s="29"/>
      <c r="W10" s="2"/>
      <c r="X10" s="51"/>
      <c r="Y10" s="57"/>
      <c r="Z10" s="2"/>
      <c r="AA10" s="58"/>
      <c r="AB10" s="29"/>
      <c r="AC10" s="2"/>
      <c r="AD10" s="2"/>
      <c r="AE10" s="2"/>
      <c r="AF10" s="2"/>
      <c r="AG10" s="51"/>
      <c r="AH10" s="57"/>
      <c r="AI10" s="2"/>
      <c r="AJ10" s="58"/>
      <c r="AK10" s="29"/>
      <c r="AL10" s="2"/>
      <c r="AM10" s="51"/>
      <c r="AN10" s="57"/>
      <c r="AO10" s="2"/>
      <c r="AP10" s="58"/>
      <c r="AQ10" s="29"/>
      <c r="AR10" s="2"/>
      <c r="AS10" s="2"/>
      <c r="AT10" s="51"/>
      <c r="AU10" s="88">
        <f t="shared" si="0"/>
        <v>2985</v>
      </c>
      <c r="AV10" s="10"/>
      <c r="AW10" s="10"/>
    </row>
    <row r="11" spans="2:49" x14ac:dyDescent="0.25">
      <c r="B11" s="131"/>
      <c r="C11" s="107" t="s">
        <v>5</v>
      </c>
      <c r="D11" s="100" t="s">
        <v>60</v>
      </c>
      <c r="E11" s="44">
        <v>4327</v>
      </c>
      <c r="F11" s="36">
        <v>1847</v>
      </c>
      <c r="G11" s="57">
        <v>1982.4</v>
      </c>
      <c r="H11" s="58">
        <v>2111.1999999999998</v>
      </c>
      <c r="I11" s="154">
        <v>2866.3</v>
      </c>
      <c r="J11" s="161">
        <v>1866</v>
      </c>
      <c r="K11" s="36">
        <v>2403.0445813700617</v>
      </c>
      <c r="L11" s="44">
        <v>2370</v>
      </c>
      <c r="M11" s="29">
        <v>2392</v>
      </c>
      <c r="N11" s="51">
        <v>4214</v>
      </c>
      <c r="O11" s="57">
        <v>4210</v>
      </c>
      <c r="P11" s="2">
        <v>3920</v>
      </c>
      <c r="Q11" s="58">
        <v>4000</v>
      </c>
      <c r="R11" s="36">
        <v>2383</v>
      </c>
      <c r="S11" s="57">
        <v>4355</v>
      </c>
      <c r="T11" s="2">
        <v>4557</v>
      </c>
      <c r="U11" s="58">
        <v>4070.67</v>
      </c>
      <c r="V11" s="67">
        <v>2009.8138065470189</v>
      </c>
      <c r="W11" s="3">
        <v>4226.758620689654</v>
      </c>
      <c r="X11" s="71">
        <v>3547.4822112753145</v>
      </c>
      <c r="Y11" s="76">
        <v>3448.7983281086731</v>
      </c>
      <c r="Z11" s="9">
        <v>3972.3286504895705</v>
      </c>
      <c r="AA11" s="77">
        <v>4241.7329796640133</v>
      </c>
      <c r="AB11" s="119"/>
      <c r="AC11" s="9"/>
      <c r="AD11" s="9"/>
      <c r="AE11" s="9"/>
      <c r="AF11" s="9"/>
      <c r="AG11" s="70"/>
      <c r="AH11" s="76"/>
      <c r="AI11" s="9"/>
      <c r="AJ11" s="77"/>
      <c r="AK11" s="119"/>
      <c r="AL11" s="9"/>
      <c r="AM11" s="70"/>
      <c r="AN11" s="76"/>
      <c r="AO11" s="9"/>
      <c r="AP11" s="77"/>
      <c r="AQ11" s="119"/>
      <c r="AR11" s="9"/>
      <c r="AS11" s="9"/>
      <c r="AT11" s="70"/>
      <c r="AU11" s="88">
        <f t="shared" si="0"/>
        <v>3274.8490947019259</v>
      </c>
      <c r="AV11" s="10"/>
      <c r="AW11" s="10"/>
    </row>
    <row r="12" spans="2:49" x14ac:dyDescent="0.25">
      <c r="B12" s="131"/>
      <c r="C12" s="107" t="s">
        <v>6</v>
      </c>
      <c r="D12" s="100" t="s">
        <v>60</v>
      </c>
      <c r="E12" s="44">
        <v>3788</v>
      </c>
      <c r="F12" s="36"/>
      <c r="G12" s="57">
        <v>2520.6999999999998</v>
      </c>
      <c r="H12" s="58">
        <v>2069.6999999999998</v>
      </c>
      <c r="I12" s="154">
        <v>2727.5</v>
      </c>
      <c r="J12" s="44"/>
      <c r="K12" s="36"/>
      <c r="L12" s="44"/>
      <c r="M12" s="29"/>
      <c r="N12" s="51"/>
      <c r="O12" s="57"/>
      <c r="P12" s="2"/>
      <c r="Q12" s="58"/>
      <c r="R12" s="36"/>
      <c r="S12" s="57"/>
      <c r="T12" s="2"/>
      <c r="U12" s="58"/>
      <c r="V12" s="29"/>
      <c r="W12" s="2"/>
      <c r="X12" s="51"/>
      <c r="Y12" s="57"/>
      <c r="Z12" s="2"/>
      <c r="AA12" s="58"/>
      <c r="AB12" s="29"/>
      <c r="AC12" s="2"/>
      <c r="AD12" s="2"/>
      <c r="AE12" s="2"/>
      <c r="AF12" s="2"/>
      <c r="AG12" s="51"/>
      <c r="AH12" s="57"/>
      <c r="AI12" s="2"/>
      <c r="AJ12" s="58"/>
      <c r="AK12" s="29"/>
      <c r="AL12" s="2"/>
      <c r="AM12" s="51"/>
      <c r="AN12" s="57"/>
      <c r="AO12" s="2"/>
      <c r="AP12" s="58"/>
      <c r="AQ12" s="29"/>
      <c r="AR12" s="2"/>
      <c r="AS12" s="2"/>
      <c r="AT12" s="51"/>
      <c r="AU12" s="88">
        <f t="shared" si="0"/>
        <v>2776.4749999999999</v>
      </c>
      <c r="AV12" s="10"/>
      <c r="AW12" s="10"/>
    </row>
    <row r="13" spans="2:49" x14ac:dyDescent="0.25">
      <c r="B13" s="131"/>
      <c r="C13" s="107" t="s">
        <v>7</v>
      </c>
      <c r="D13" s="100" t="s">
        <v>62</v>
      </c>
      <c r="E13" s="44">
        <v>3681</v>
      </c>
      <c r="F13" s="36"/>
      <c r="G13" s="57">
        <v>2072.1999999999998</v>
      </c>
      <c r="H13" s="58">
        <v>2398.1999999999998</v>
      </c>
      <c r="I13" s="154">
        <v>2645.6</v>
      </c>
      <c r="J13" s="161">
        <v>2340</v>
      </c>
      <c r="K13" s="36">
        <v>2555.3772070625996</v>
      </c>
      <c r="L13" s="44">
        <v>2490</v>
      </c>
      <c r="M13" s="29">
        <v>2003</v>
      </c>
      <c r="N13" s="51"/>
      <c r="O13" s="57"/>
      <c r="P13" s="2"/>
      <c r="Q13" s="58"/>
      <c r="R13" s="36">
        <v>2887</v>
      </c>
      <c r="S13" s="57"/>
      <c r="T13" s="2"/>
      <c r="U13" s="58"/>
      <c r="V13" s="29"/>
      <c r="W13" s="2"/>
      <c r="X13" s="51"/>
      <c r="Y13" s="57"/>
      <c r="Z13" s="2"/>
      <c r="AA13" s="58"/>
      <c r="AB13" s="29"/>
      <c r="AC13" s="2"/>
      <c r="AD13" s="2"/>
      <c r="AE13" s="2"/>
      <c r="AF13" s="2"/>
      <c r="AG13" s="51"/>
      <c r="AH13" s="57"/>
      <c r="AI13" s="2"/>
      <c r="AJ13" s="58"/>
      <c r="AK13" s="29"/>
      <c r="AL13" s="2"/>
      <c r="AM13" s="51"/>
      <c r="AN13" s="57"/>
      <c r="AO13" s="2"/>
      <c r="AP13" s="58"/>
      <c r="AQ13" s="29"/>
      <c r="AR13" s="2"/>
      <c r="AS13" s="2"/>
      <c r="AT13" s="51"/>
      <c r="AU13" s="88">
        <f t="shared" si="0"/>
        <v>2563.5974674514</v>
      </c>
      <c r="AV13" s="10"/>
      <c r="AW13" s="10"/>
    </row>
    <row r="14" spans="2:49" x14ac:dyDescent="0.25">
      <c r="B14" s="131"/>
      <c r="C14" s="107" t="s">
        <v>8</v>
      </c>
      <c r="D14" s="100" t="s">
        <v>62</v>
      </c>
      <c r="E14" s="44">
        <v>4027</v>
      </c>
      <c r="F14" s="36">
        <v>2693</v>
      </c>
      <c r="G14" s="57"/>
      <c r="H14" s="58"/>
      <c r="I14" s="154">
        <v>2416.6</v>
      </c>
      <c r="J14" s="44"/>
      <c r="K14" s="36"/>
      <c r="L14" s="44"/>
      <c r="M14" s="29"/>
      <c r="N14" s="51"/>
      <c r="O14" s="57"/>
      <c r="P14" s="2"/>
      <c r="Q14" s="58"/>
      <c r="R14" s="36"/>
      <c r="S14" s="57"/>
      <c r="T14" s="2"/>
      <c r="U14" s="58"/>
      <c r="V14" s="29"/>
      <c r="W14" s="2"/>
      <c r="X14" s="51"/>
      <c r="Y14" s="57"/>
      <c r="Z14" s="2"/>
      <c r="AA14" s="58"/>
      <c r="AB14" s="29"/>
      <c r="AC14" s="2"/>
      <c r="AD14" s="2"/>
      <c r="AE14" s="2"/>
      <c r="AF14" s="2"/>
      <c r="AG14" s="51"/>
      <c r="AH14" s="57"/>
      <c r="AI14" s="2"/>
      <c r="AJ14" s="58"/>
      <c r="AK14" s="29"/>
      <c r="AL14" s="2"/>
      <c r="AM14" s="51"/>
      <c r="AN14" s="57"/>
      <c r="AO14" s="2"/>
      <c r="AP14" s="58"/>
      <c r="AQ14" s="29"/>
      <c r="AR14" s="2"/>
      <c r="AS14" s="2"/>
      <c r="AT14" s="51"/>
      <c r="AU14" s="88">
        <f t="shared" si="0"/>
        <v>3045.5333333333333</v>
      </c>
      <c r="AV14" s="10"/>
      <c r="AW14" s="10"/>
    </row>
    <row r="15" spans="2:49" x14ac:dyDescent="0.25">
      <c r="B15" s="131"/>
      <c r="C15" s="107" t="s">
        <v>13</v>
      </c>
      <c r="D15" s="100" t="s">
        <v>60</v>
      </c>
      <c r="E15" s="44"/>
      <c r="F15" s="36">
        <v>2074</v>
      </c>
      <c r="G15" s="57">
        <v>1592.9</v>
      </c>
      <c r="H15" s="58">
        <v>2177.3000000000002</v>
      </c>
      <c r="I15" s="36"/>
      <c r="J15" s="44"/>
      <c r="K15" s="36"/>
      <c r="L15" s="44"/>
      <c r="M15" s="29"/>
      <c r="N15" s="51"/>
      <c r="O15" s="57"/>
      <c r="P15" s="2"/>
      <c r="Q15" s="58"/>
      <c r="R15" s="36"/>
      <c r="S15" s="57"/>
      <c r="T15" s="2"/>
      <c r="U15" s="58"/>
      <c r="V15" s="29"/>
      <c r="W15" s="2"/>
      <c r="X15" s="51"/>
      <c r="Y15" s="57"/>
      <c r="Z15" s="2"/>
      <c r="AA15" s="58"/>
      <c r="AB15" s="29"/>
      <c r="AC15" s="2"/>
      <c r="AD15" s="2"/>
      <c r="AE15" s="2"/>
      <c r="AF15" s="2"/>
      <c r="AG15" s="51"/>
      <c r="AH15" s="57"/>
      <c r="AI15" s="2"/>
      <c r="AJ15" s="58"/>
      <c r="AK15" s="29"/>
      <c r="AL15" s="2"/>
      <c r="AM15" s="51"/>
      <c r="AN15" s="57"/>
      <c r="AO15" s="2"/>
      <c r="AP15" s="58"/>
      <c r="AQ15" s="29"/>
      <c r="AR15" s="2"/>
      <c r="AS15" s="2"/>
      <c r="AT15" s="51"/>
      <c r="AU15" s="88">
        <f t="shared" si="0"/>
        <v>1948.0666666666668</v>
      </c>
      <c r="AV15" s="10"/>
      <c r="AW15" s="10"/>
    </row>
    <row r="16" spans="2:49" x14ac:dyDescent="0.25">
      <c r="B16" s="131"/>
      <c r="C16" s="107" t="s">
        <v>14</v>
      </c>
      <c r="D16" s="100" t="s">
        <v>62</v>
      </c>
      <c r="E16" s="44"/>
      <c r="F16" s="36">
        <v>2660</v>
      </c>
      <c r="G16" s="57">
        <v>1920.3</v>
      </c>
      <c r="H16" s="58">
        <v>2182.4</v>
      </c>
      <c r="I16" s="154">
        <v>2936.8</v>
      </c>
      <c r="J16" s="161">
        <v>2189</v>
      </c>
      <c r="K16" s="36">
        <v>2307.3836276083471</v>
      </c>
      <c r="L16" s="44">
        <v>2560</v>
      </c>
      <c r="M16" s="29">
        <v>2111</v>
      </c>
      <c r="N16" s="51">
        <v>3923</v>
      </c>
      <c r="O16" s="57">
        <v>3282</v>
      </c>
      <c r="P16" s="2">
        <v>3140</v>
      </c>
      <c r="Q16" s="58">
        <v>4100</v>
      </c>
      <c r="R16" s="36">
        <v>3316</v>
      </c>
      <c r="S16" s="57"/>
      <c r="T16" s="2"/>
      <c r="U16" s="58"/>
      <c r="V16" s="29"/>
      <c r="W16" s="2"/>
      <c r="X16" s="51"/>
      <c r="Y16" s="57"/>
      <c r="Z16" s="2"/>
      <c r="AA16" s="58"/>
      <c r="AB16" s="29"/>
      <c r="AC16" s="2"/>
      <c r="AD16" s="2"/>
      <c r="AE16" s="2"/>
      <c r="AF16" s="2"/>
      <c r="AG16" s="51"/>
      <c r="AH16" s="57"/>
      <c r="AI16" s="2"/>
      <c r="AJ16" s="58"/>
      <c r="AK16" s="29"/>
      <c r="AL16" s="2"/>
      <c r="AM16" s="51"/>
      <c r="AN16" s="57"/>
      <c r="AO16" s="2"/>
      <c r="AP16" s="58"/>
      <c r="AQ16" s="29"/>
      <c r="AR16" s="2"/>
      <c r="AS16" s="2"/>
      <c r="AT16" s="51"/>
      <c r="AU16" s="88">
        <f t="shared" si="0"/>
        <v>2817.5295098160268</v>
      </c>
      <c r="AV16" s="10"/>
      <c r="AW16" s="10"/>
    </row>
    <row r="17" spans="2:49" x14ac:dyDescent="0.25">
      <c r="B17" s="131"/>
      <c r="C17" s="107" t="s">
        <v>15</v>
      </c>
      <c r="D17" s="100" t="s">
        <v>62</v>
      </c>
      <c r="E17" s="44"/>
      <c r="F17" s="36">
        <v>2662</v>
      </c>
      <c r="G17" s="57">
        <v>2271.4</v>
      </c>
      <c r="H17" s="58">
        <v>2520.6</v>
      </c>
      <c r="I17" s="36"/>
      <c r="J17" s="44"/>
      <c r="K17" s="36"/>
      <c r="L17" s="44"/>
      <c r="M17" s="29"/>
      <c r="N17" s="51"/>
      <c r="O17" s="57"/>
      <c r="P17" s="2"/>
      <c r="Q17" s="58"/>
      <c r="R17" s="36"/>
      <c r="S17" s="57"/>
      <c r="T17" s="2"/>
      <c r="U17" s="58"/>
      <c r="V17" s="29"/>
      <c r="W17" s="2"/>
      <c r="X17" s="51"/>
      <c r="Y17" s="57"/>
      <c r="Z17" s="2"/>
      <c r="AA17" s="58"/>
      <c r="AB17" s="29"/>
      <c r="AC17" s="2"/>
      <c r="AD17" s="2"/>
      <c r="AE17" s="2"/>
      <c r="AF17" s="2"/>
      <c r="AG17" s="51"/>
      <c r="AH17" s="57"/>
      <c r="AI17" s="2"/>
      <c r="AJ17" s="58"/>
      <c r="AK17" s="29"/>
      <c r="AL17" s="2"/>
      <c r="AM17" s="51"/>
      <c r="AN17" s="57"/>
      <c r="AO17" s="2"/>
      <c r="AP17" s="58"/>
      <c r="AQ17" s="29"/>
      <c r="AR17" s="2"/>
      <c r="AS17" s="2"/>
      <c r="AT17" s="51"/>
      <c r="AU17" s="88">
        <f t="shared" si="0"/>
        <v>2484.6666666666665</v>
      </c>
      <c r="AV17" s="10"/>
      <c r="AW17" s="10"/>
    </row>
    <row r="18" spans="2:49" x14ac:dyDescent="0.25">
      <c r="B18" s="131"/>
      <c r="C18" s="107" t="s">
        <v>19</v>
      </c>
      <c r="D18" s="100" t="s">
        <v>60</v>
      </c>
      <c r="E18" s="44"/>
      <c r="F18" s="36"/>
      <c r="G18" s="57">
        <v>2039.9</v>
      </c>
      <c r="H18" s="58">
        <v>3037.1</v>
      </c>
      <c r="I18" s="154">
        <v>2451.1999999999998</v>
      </c>
      <c r="J18" s="44"/>
      <c r="K18" s="36"/>
      <c r="L18" s="44"/>
      <c r="M18" s="29"/>
      <c r="N18" s="51"/>
      <c r="O18" s="57"/>
      <c r="P18" s="2"/>
      <c r="Q18" s="58"/>
      <c r="R18" s="36"/>
      <c r="S18" s="57"/>
      <c r="T18" s="2"/>
      <c r="U18" s="58"/>
      <c r="V18" s="29"/>
      <c r="W18" s="2"/>
      <c r="X18" s="51"/>
      <c r="Y18" s="57"/>
      <c r="Z18" s="2"/>
      <c r="AA18" s="58"/>
      <c r="AB18" s="29"/>
      <c r="AC18" s="2"/>
      <c r="AD18" s="2"/>
      <c r="AE18" s="2"/>
      <c r="AF18" s="2"/>
      <c r="AG18" s="51"/>
      <c r="AH18" s="57"/>
      <c r="AI18" s="2"/>
      <c r="AJ18" s="58"/>
      <c r="AK18" s="29"/>
      <c r="AL18" s="2"/>
      <c r="AM18" s="51"/>
      <c r="AN18" s="57"/>
      <c r="AO18" s="2"/>
      <c r="AP18" s="58"/>
      <c r="AQ18" s="29"/>
      <c r="AR18" s="2"/>
      <c r="AS18" s="2"/>
      <c r="AT18" s="51"/>
      <c r="AU18" s="88">
        <f t="shared" si="0"/>
        <v>2509.4</v>
      </c>
      <c r="AV18" s="10"/>
      <c r="AW18" s="10"/>
    </row>
    <row r="19" spans="2:49" x14ac:dyDescent="0.25">
      <c r="B19" s="131"/>
      <c r="C19" s="107" t="s">
        <v>20</v>
      </c>
      <c r="D19" s="100" t="s">
        <v>60</v>
      </c>
      <c r="E19" s="44"/>
      <c r="F19" s="36"/>
      <c r="G19" s="57">
        <v>2087.4</v>
      </c>
      <c r="H19" s="58">
        <v>1838.3</v>
      </c>
      <c r="I19" s="154">
        <v>2726.1</v>
      </c>
      <c r="J19" s="161">
        <v>2067</v>
      </c>
      <c r="K19" s="36"/>
      <c r="L19" s="44">
        <v>2210</v>
      </c>
      <c r="M19" s="29">
        <v>2601</v>
      </c>
      <c r="N19" s="51">
        <v>3997</v>
      </c>
      <c r="O19" s="57">
        <v>3755</v>
      </c>
      <c r="P19" s="2">
        <v>3560</v>
      </c>
      <c r="Q19" s="58">
        <v>3800</v>
      </c>
      <c r="R19" s="36">
        <v>2645</v>
      </c>
      <c r="S19" s="57">
        <v>2582</v>
      </c>
      <c r="T19" s="2">
        <v>4595</v>
      </c>
      <c r="U19" s="58">
        <v>3949.7</v>
      </c>
      <c r="V19" s="67">
        <v>2140.8886200174766</v>
      </c>
      <c r="W19" s="3">
        <v>4200.8275862068967</v>
      </c>
      <c r="X19" s="71">
        <v>3326.559934318555</v>
      </c>
      <c r="Y19" s="68"/>
      <c r="Z19" s="3"/>
      <c r="AA19" s="69"/>
      <c r="AB19" s="119">
        <v>3796.8457631649294</v>
      </c>
      <c r="AC19" s="9">
        <v>3045.4296661193212</v>
      </c>
      <c r="AD19" s="9">
        <v>3930.1724137931028</v>
      </c>
      <c r="AE19" s="9">
        <v>3493.4318555008208</v>
      </c>
      <c r="AF19" s="9">
        <v>3381.2807881773397</v>
      </c>
      <c r="AG19" s="70">
        <v>3131.4753582113058</v>
      </c>
      <c r="AH19" s="76">
        <v>3671</v>
      </c>
      <c r="AI19" s="9">
        <v>3882</v>
      </c>
      <c r="AJ19" s="77">
        <v>3561</v>
      </c>
      <c r="AK19" s="119">
        <v>3734</v>
      </c>
      <c r="AL19" s="9">
        <v>2179</v>
      </c>
      <c r="AM19" s="70">
        <v>1544</v>
      </c>
      <c r="AN19" s="76"/>
      <c r="AO19" s="9"/>
      <c r="AP19" s="77"/>
      <c r="AQ19" s="119"/>
      <c r="AR19" s="9"/>
      <c r="AS19" s="9"/>
      <c r="AT19" s="70"/>
      <c r="AU19" s="88">
        <f t="shared" si="0"/>
        <v>3152.8073098451632</v>
      </c>
      <c r="AV19" s="10"/>
      <c r="AW19" s="10"/>
    </row>
    <row r="20" spans="2:49" x14ac:dyDescent="0.25">
      <c r="B20" s="131"/>
      <c r="C20" s="107" t="s">
        <v>22</v>
      </c>
      <c r="D20" s="100" t="s">
        <v>62</v>
      </c>
      <c r="E20" s="44"/>
      <c r="F20" s="36"/>
      <c r="G20" s="57">
        <v>2511.5</v>
      </c>
      <c r="H20" s="58">
        <v>2335.6999999999998</v>
      </c>
      <c r="I20" s="154">
        <v>2519.8000000000002</v>
      </c>
      <c r="J20" s="44"/>
      <c r="K20" s="36"/>
      <c r="L20" s="44"/>
      <c r="M20" s="29"/>
      <c r="N20" s="51"/>
      <c r="O20" s="57"/>
      <c r="P20" s="2"/>
      <c r="Q20" s="58"/>
      <c r="R20" s="36"/>
      <c r="S20" s="57"/>
      <c r="T20" s="2"/>
      <c r="U20" s="58"/>
      <c r="V20" s="29"/>
      <c r="W20" s="2"/>
      <c r="X20" s="51"/>
      <c r="Y20" s="57"/>
      <c r="Z20" s="2"/>
      <c r="AA20" s="58"/>
      <c r="AB20" s="29"/>
      <c r="AC20" s="2"/>
      <c r="AD20" s="2"/>
      <c r="AE20" s="2"/>
      <c r="AF20" s="2"/>
      <c r="AG20" s="51"/>
      <c r="AH20" s="57"/>
      <c r="AI20" s="2"/>
      <c r="AJ20" s="58"/>
      <c r="AK20" s="29"/>
      <c r="AL20" s="2"/>
      <c r="AM20" s="51"/>
      <c r="AN20" s="57"/>
      <c r="AO20" s="2"/>
      <c r="AP20" s="58"/>
      <c r="AQ20" s="29"/>
      <c r="AR20" s="2"/>
      <c r="AS20" s="2"/>
      <c r="AT20" s="51"/>
      <c r="AU20" s="88">
        <f t="shared" si="0"/>
        <v>2455.6666666666665</v>
      </c>
      <c r="AV20" s="10"/>
      <c r="AW20" s="10"/>
    </row>
    <row r="21" spans="2:49" x14ac:dyDescent="0.25">
      <c r="B21" s="131"/>
      <c r="C21" s="107" t="s">
        <v>23</v>
      </c>
      <c r="D21" s="100" t="s">
        <v>62</v>
      </c>
      <c r="E21" s="44"/>
      <c r="F21" s="36"/>
      <c r="G21" s="57">
        <v>2208</v>
      </c>
      <c r="H21" s="58">
        <v>2810</v>
      </c>
      <c r="I21" s="154">
        <v>2502.5</v>
      </c>
      <c r="J21" s="161">
        <v>1952</v>
      </c>
      <c r="K21" s="36"/>
      <c r="L21" s="44">
        <v>2200</v>
      </c>
      <c r="M21" s="29">
        <v>2182</v>
      </c>
      <c r="N21" s="51"/>
      <c r="O21" s="57"/>
      <c r="P21" s="2"/>
      <c r="Q21" s="58"/>
      <c r="R21" s="36"/>
      <c r="S21" s="57"/>
      <c r="T21" s="2"/>
      <c r="U21" s="58"/>
      <c r="V21" s="29"/>
      <c r="W21" s="2"/>
      <c r="X21" s="51"/>
      <c r="Y21" s="57"/>
      <c r="Z21" s="2"/>
      <c r="AA21" s="58"/>
      <c r="AB21" s="29"/>
      <c r="AC21" s="2"/>
      <c r="AD21" s="2"/>
      <c r="AE21" s="2"/>
      <c r="AF21" s="2"/>
      <c r="AG21" s="51"/>
      <c r="AH21" s="57"/>
      <c r="AI21" s="2"/>
      <c r="AJ21" s="58"/>
      <c r="AK21" s="29"/>
      <c r="AL21" s="2"/>
      <c r="AM21" s="51"/>
      <c r="AN21" s="57"/>
      <c r="AO21" s="2"/>
      <c r="AP21" s="58"/>
      <c r="AQ21" s="29"/>
      <c r="AR21" s="2"/>
      <c r="AS21" s="2"/>
      <c r="AT21" s="51"/>
      <c r="AU21" s="88">
        <f t="shared" si="0"/>
        <v>2309.0833333333335</v>
      </c>
      <c r="AV21" s="10"/>
      <c r="AW21" s="10"/>
    </row>
    <row r="22" spans="2:49" x14ac:dyDescent="0.25">
      <c r="B22" s="131"/>
      <c r="C22" s="107" t="s">
        <v>21</v>
      </c>
      <c r="D22" s="100" t="s">
        <v>62</v>
      </c>
      <c r="E22" s="44"/>
      <c r="F22" s="36"/>
      <c r="G22" s="57">
        <v>2185.6</v>
      </c>
      <c r="H22" s="58">
        <v>1993.8</v>
      </c>
      <c r="I22" s="36"/>
      <c r="J22" s="44"/>
      <c r="K22" s="36"/>
      <c r="L22" s="44"/>
      <c r="M22" s="29"/>
      <c r="N22" s="51"/>
      <c r="O22" s="57"/>
      <c r="P22" s="2"/>
      <c r="Q22" s="58"/>
      <c r="R22" s="36"/>
      <c r="S22" s="57"/>
      <c r="T22" s="2"/>
      <c r="U22" s="58"/>
      <c r="V22" s="29"/>
      <c r="W22" s="2"/>
      <c r="X22" s="51"/>
      <c r="Y22" s="57"/>
      <c r="Z22" s="2"/>
      <c r="AA22" s="58"/>
      <c r="AB22" s="29"/>
      <c r="AC22" s="2"/>
      <c r="AD22" s="2"/>
      <c r="AE22" s="2"/>
      <c r="AF22" s="2"/>
      <c r="AG22" s="51"/>
      <c r="AH22" s="57"/>
      <c r="AI22" s="2"/>
      <c r="AJ22" s="58"/>
      <c r="AK22" s="29"/>
      <c r="AL22" s="2"/>
      <c r="AM22" s="51"/>
      <c r="AN22" s="57"/>
      <c r="AO22" s="2"/>
      <c r="AP22" s="58"/>
      <c r="AQ22" s="29"/>
      <c r="AR22" s="2"/>
      <c r="AS22" s="2"/>
      <c r="AT22" s="51"/>
      <c r="AU22" s="88">
        <f t="shared" si="0"/>
        <v>2089.6999999999998</v>
      </c>
      <c r="AV22" s="10"/>
      <c r="AW22" s="10"/>
    </row>
    <row r="23" spans="2:49" x14ac:dyDescent="0.25">
      <c r="B23" s="131"/>
      <c r="C23" s="107" t="s">
        <v>26</v>
      </c>
      <c r="D23" s="100" t="s">
        <v>63</v>
      </c>
      <c r="E23" s="44"/>
      <c r="F23" s="36"/>
      <c r="G23" s="57">
        <v>2387.9</v>
      </c>
      <c r="H23" s="58">
        <v>2015.4</v>
      </c>
      <c r="I23" s="154">
        <v>2528.6</v>
      </c>
      <c r="J23" s="161">
        <v>1560</v>
      </c>
      <c r="K23" s="36">
        <v>2598.027975235038</v>
      </c>
      <c r="L23" s="44"/>
      <c r="M23" s="29">
        <v>1972</v>
      </c>
      <c r="N23" s="51"/>
      <c r="O23" s="57"/>
      <c r="P23" s="2"/>
      <c r="Q23" s="58"/>
      <c r="R23" s="36"/>
      <c r="S23" s="57"/>
      <c r="T23" s="2"/>
      <c r="U23" s="58"/>
      <c r="V23" s="29"/>
      <c r="W23" s="2"/>
      <c r="X23" s="51"/>
      <c r="Y23" s="57"/>
      <c r="Z23" s="2"/>
      <c r="AA23" s="58"/>
      <c r="AB23" s="29"/>
      <c r="AC23" s="2"/>
      <c r="AD23" s="2"/>
      <c r="AE23" s="2"/>
      <c r="AF23" s="2"/>
      <c r="AG23" s="51"/>
      <c r="AH23" s="57"/>
      <c r="AI23" s="2"/>
      <c r="AJ23" s="58"/>
      <c r="AK23" s="29"/>
      <c r="AL23" s="2"/>
      <c r="AM23" s="51"/>
      <c r="AN23" s="57"/>
      <c r="AO23" s="2"/>
      <c r="AP23" s="58"/>
      <c r="AQ23" s="29"/>
      <c r="AR23" s="2"/>
      <c r="AS23" s="2"/>
      <c r="AT23" s="51"/>
      <c r="AU23" s="88">
        <f t="shared" si="0"/>
        <v>2176.9879958725064</v>
      </c>
      <c r="AV23" s="10"/>
      <c r="AW23" s="10"/>
    </row>
    <row r="24" spans="2:49" x14ac:dyDescent="0.25">
      <c r="B24" s="131"/>
      <c r="C24" s="107" t="s">
        <v>27</v>
      </c>
      <c r="D24" s="100" t="s">
        <v>63</v>
      </c>
      <c r="E24" s="44"/>
      <c r="F24" s="36"/>
      <c r="G24" s="57">
        <v>2736.9</v>
      </c>
      <c r="H24" s="58">
        <v>2385.9</v>
      </c>
      <c r="I24" s="154">
        <v>2482.6999999999998</v>
      </c>
      <c r="J24" s="161">
        <v>1689</v>
      </c>
      <c r="K24" s="36"/>
      <c r="L24" s="44"/>
      <c r="M24" s="29">
        <v>1832</v>
      </c>
      <c r="N24" s="51"/>
      <c r="O24" s="57"/>
      <c r="P24" s="2"/>
      <c r="Q24" s="58"/>
      <c r="R24" s="36"/>
      <c r="S24" s="57"/>
      <c r="T24" s="2"/>
      <c r="U24" s="58"/>
      <c r="V24" s="29"/>
      <c r="W24" s="2"/>
      <c r="X24" s="51"/>
      <c r="Y24" s="57"/>
      <c r="Z24" s="2"/>
      <c r="AA24" s="58"/>
      <c r="AB24" s="29"/>
      <c r="AC24" s="2"/>
      <c r="AD24" s="2"/>
      <c r="AE24" s="2"/>
      <c r="AF24" s="2"/>
      <c r="AG24" s="51"/>
      <c r="AH24" s="57"/>
      <c r="AI24" s="2"/>
      <c r="AJ24" s="58"/>
      <c r="AK24" s="29"/>
      <c r="AL24" s="2"/>
      <c r="AM24" s="51"/>
      <c r="AN24" s="57"/>
      <c r="AO24" s="2"/>
      <c r="AP24" s="58"/>
      <c r="AQ24" s="29"/>
      <c r="AR24" s="2"/>
      <c r="AS24" s="2"/>
      <c r="AT24" s="51"/>
      <c r="AU24" s="88">
        <f t="shared" si="0"/>
        <v>2225.3000000000002</v>
      </c>
      <c r="AV24" s="10"/>
      <c r="AW24" s="10"/>
    </row>
    <row r="25" spans="2:49" x14ac:dyDescent="0.25">
      <c r="B25" s="131"/>
      <c r="C25" s="107" t="s">
        <v>24</v>
      </c>
      <c r="D25" s="100" t="s">
        <v>63</v>
      </c>
      <c r="E25" s="44"/>
      <c r="F25" s="36"/>
      <c r="G25" s="57">
        <v>3024.1</v>
      </c>
      <c r="H25" s="58">
        <v>1981.8</v>
      </c>
      <c r="I25" s="36"/>
      <c r="J25" s="44"/>
      <c r="K25" s="36"/>
      <c r="L25" s="44"/>
      <c r="M25" s="29"/>
      <c r="N25" s="51"/>
      <c r="O25" s="57"/>
      <c r="P25" s="2"/>
      <c r="Q25" s="58"/>
      <c r="R25" s="36"/>
      <c r="S25" s="57"/>
      <c r="T25" s="2"/>
      <c r="U25" s="58"/>
      <c r="V25" s="29"/>
      <c r="W25" s="2"/>
      <c r="X25" s="51"/>
      <c r="Y25" s="57"/>
      <c r="Z25" s="2"/>
      <c r="AA25" s="58"/>
      <c r="AB25" s="29"/>
      <c r="AC25" s="2"/>
      <c r="AD25" s="2"/>
      <c r="AE25" s="2"/>
      <c r="AF25" s="2"/>
      <c r="AG25" s="51"/>
      <c r="AH25" s="57"/>
      <c r="AI25" s="2"/>
      <c r="AJ25" s="58"/>
      <c r="AK25" s="29"/>
      <c r="AL25" s="2"/>
      <c r="AM25" s="51"/>
      <c r="AN25" s="57"/>
      <c r="AO25" s="2"/>
      <c r="AP25" s="58"/>
      <c r="AQ25" s="29"/>
      <c r="AR25" s="2"/>
      <c r="AS25" s="2"/>
      <c r="AT25" s="51"/>
      <c r="AU25" s="88">
        <f t="shared" si="0"/>
        <v>2502.9499999999998</v>
      </c>
      <c r="AV25" s="10"/>
      <c r="AW25" s="10"/>
    </row>
    <row r="26" spans="2:49" x14ac:dyDescent="0.25">
      <c r="B26" s="131"/>
      <c r="C26" s="107" t="s">
        <v>28</v>
      </c>
      <c r="D26" s="100" t="s">
        <v>63</v>
      </c>
      <c r="E26" s="44"/>
      <c r="F26" s="36"/>
      <c r="G26" s="57">
        <v>3058.7</v>
      </c>
      <c r="H26" s="58">
        <v>2536.3000000000002</v>
      </c>
      <c r="I26" s="154">
        <v>2476.9</v>
      </c>
      <c r="J26" s="44"/>
      <c r="K26" s="36"/>
      <c r="L26" s="44"/>
      <c r="M26" s="29"/>
      <c r="N26" s="51"/>
      <c r="O26" s="57"/>
      <c r="P26" s="2"/>
      <c r="Q26" s="58"/>
      <c r="R26" s="36"/>
      <c r="S26" s="57"/>
      <c r="T26" s="2"/>
      <c r="U26" s="58"/>
      <c r="V26" s="29"/>
      <c r="W26" s="2"/>
      <c r="X26" s="51"/>
      <c r="Y26" s="57"/>
      <c r="Z26" s="2"/>
      <c r="AA26" s="58"/>
      <c r="AB26" s="29"/>
      <c r="AC26" s="2"/>
      <c r="AD26" s="2"/>
      <c r="AE26" s="2"/>
      <c r="AF26" s="2"/>
      <c r="AG26" s="51"/>
      <c r="AH26" s="57"/>
      <c r="AI26" s="2"/>
      <c r="AJ26" s="58"/>
      <c r="AK26" s="29"/>
      <c r="AL26" s="2"/>
      <c r="AM26" s="51"/>
      <c r="AN26" s="57"/>
      <c r="AO26" s="2"/>
      <c r="AP26" s="58"/>
      <c r="AQ26" s="29"/>
      <c r="AR26" s="2"/>
      <c r="AS26" s="2"/>
      <c r="AT26" s="51"/>
      <c r="AU26" s="88">
        <f t="shared" si="0"/>
        <v>2690.6333333333332</v>
      </c>
      <c r="AV26" s="10"/>
      <c r="AW26" s="10"/>
    </row>
    <row r="27" spans="2:49" x14ac:dyDescent="0.25">
      <c r="B27" s="131"/>
      <c r="C27" s="107" t="s">
        <v>25</v>
      </c>
      <c r="D27" s="100" t="s">
        <v>63</v>
      </c>
      <c r="E27" s="44"/>
      <c r="F27" s="36"/>
      <c r="G27" s="57">
        <v>2825.5</v>
      </c>
      <c r="H27" s="58">
        <v>2121.5</v>
      </c>
      <c r="I27" s="36"/>
      <c r="J27" s="44"/>
      <c r="K27" s="36"/>
      <c r="L27" s="44"/>
      <c r="M27" s="29"/>
      <c r="N27" s="51"/>
      <c r="O27" s="57"/>
      <c r="P27" s="2"/>
      <c r="Q27" s="58"/>
      <c r="R27" s="36"/>
      <c r="S27" s="57"/>
      <c r="T27" s="2"/>
      <c r="U27" s="58"/>
      <c r="V27" s="29"/>
      <c r="W27" s="2"/>
      <c r="X27" s="51"/>
      <c r="Y27" s="57"/>
      <c r="Z27" s="2"/>
      <c r="AA27" s="58"/>
      <c r="AB27" s="29"/>
      <c r="AC27" s="2"/>
      <c r="AD27" s="2"/>
      <c r="AE27" s="2"/>
      <c r="AF27" s="2"/>
      <c r="AG27" s="51"/>
      <c r="AH27" s="57"/>
      <c r="AI27" s="2"/>
      <c r="AJ27" s="58"/>
      <c r="AK27" s="29"/>
      <c r="AL27" s="2"/>
      <c r="AM27" s="51"/>
      <c r="AN27" s="57"/>
      <c r="AO27" s="2"/>
      <c r="AP27" s="58"/>
      <c r="AQ27" s="29"/>
      <c r="AR27" s="2"/>
      <c r="AS27" s="2"/>
      <c r="AT27" s="51"/>
      <c r="AU27" s="88">
        <f t="shared" si="0"/>
        <v>2473.5</v>
      </c>
      <c r="AV27" s="10"/>
      <c r="AW27" s="10"/>
    </row>
    <row r="28" spans="2:49" x14ac:dyDescent="0.25">
      <c r="B28" s="131"/>
      <c r="C28" s="4" t="s">
        <v>67</v>
      </c>
      <c r="D28" s="100" t="s">
        <v>60</v>
      </c>
      <c r="E28" s="44"/>
      <c r="F28" s="36"/>
      <c r="G28" s="57"/>
      <c r="H28" s="58"/>
      <c r="I28" s="154">
        <v>2595.6</v>
      </c>
      <c r="J28" s="44"/>
      <c r="K28" s="36"/>
      <c r="L28" s="44"/>
      <c r="M28" s="29"/>
      <c r="N28" s="51"/>
      <c r="O28" s="57"/>
      <c r="P28" s="2"/>
      <c r="Q28" s="58"/>
      <c r="R28" s="36"/>
      <c r="S28" s="57"/>
      <c r="T28" s="2"/>
      <c r="U28" s="58"/>
      <c r="V28" s="29"/>
      <c r="W28" s="2"/>
      <c r="X28" s="51"/>
      <c r="Y28" s="57"/>
      <c r="Z28" s="2"/>
      <c r="AA28" s="58"/>
      <c r="AB28" s="29"/>
      <c r="AC28" s="2"/>
      <c r="AD28" s="2"/>
      <c r="AE28" s="2"/>
      <c r="AF28" s="2"/>
      <c r="AG28" s="51"/>
      <c r="AH28" s="57"/>
      <c r="AI28" s="2"/>
      <c r="AJ28" s="58"/>
      <c r="AK28" s="29"/>
      <c r="AL28" s="2"/>
      <c r="AM28" s="51"/>
      <c r="AN28" s="57"/>
      <c r="AO28" s="2"/>
      <c r="AP28" s="58"/>
      <c r="AQ28" s="29"/>
      <c r="AR28" s="2"/>
      <c r="AS28" s="2"/>
      <c r="AT28" s="51"/>
      <c r="AU28" s="88">
        <f t="shared" si="0"/>
        <v>2595.6</v>
      </c>
      <c r="AV28" s="10"/>
      <c r="AW28" s="10"/>
    </row>
    <row r="29" spans="2:49" x14ac:dyDescent="0.25">
      <c r="B29" s="131"/>
      <c r="C29" s="4" t="s">
        <v>68</v>
      </c>
      <c r="D29" s="100" t="s">
        <v>62</v>
      </c>
      <c r="E29" s="44"/>
      <c r="F29" s="36"/>
      <c r="G29" s="57"/>
      <c r="H29" s="58"/>
      <c r="I29" s="154">
        <v>2589.6999999999998</v>
      </c>
      <c r="J29" s="44"/>
      <c r="K29" s="36"/>
      <c r="L29" s="44"/>
      <c r="M29" s="29"/>
      <c r="N29" s="51"/>
      <c r="O29" s="57"/>
      <c r="P29" s="2"/>
      <c r="Q29" s="58"/>
      <c r="R29" s="36"/>
      <c r="S29" s="57"/>
      <c r="T29" s="2"/>
      <c r="U29" s="58"/>
      <c r="V29" s="29"/>
      <c r="W29" s="2"/>
      <c r="X29" s="100"/>
      <c r="Y29" s="109"/>
      <c r="Z29" s="107"/>
      <c r="AA29" s="116"/>
      <c r="AB29" s="27"/>
      <c r="AC29" s="107"/>
      <c r="AD29" s="107"/>
      <c r="AE29" s="107"/>
      <c r="AF29" s="107"/>
      <c r="AG29" s="100"/>
      <c r="AH29" s="109"/>
      <c r="AI29" s="107"/>
      <c r="AJ29" s="116"/>
      <c r="AK29" s="27"/>
      <c r="AL29" s="107"/>
      <c r="AM29" s="100"/>
      <c r="AN29" s="109"/>
      <c r="AO29" s="107"/>
      <c r="AP29" s="116"/>
      <c r="AQ29" s="27"/>
      <c r="AR29" s="107"/>
      <c r="AS29" s="107"/>
      <c r="AT29" s="100"/>
      <c r="AU29" s="88">
        <f t="shared" si="0"/>
        <v>2589.6999999999998</v>
      </c>
      <c r="AV29" s="10"/>
      <c r="AW29" s="10"/>
    </row>
    <row r="30" spans="2:49" x14ac:dyDescent="0.25">
      <c r="B30" s="131"/>
      <c r="C30" s="4" t="s">
        <v>39</v>
      </c>
      <c r="D30" s="100" t="s">
        <v>63</v>
      </c>
      <c r="E30" s="44"/>
      <c r="F30" s="36"/>
      <c r="G30" s="57"/>
      <c r="H30" s="58"/>
      <c r="I30" s="154">
        <v>2485.4</v>
      </c>
      <c r="J30" s="161">
        <v>1378</v>
      </c>
      <c r="K30" s="36"/>
      <c r="L30" s="44">
        <v>1900</v>
      </c>
      <c r="M30" s="29">
        <v>2041</v>
      </c>
      <c r="N30" s="51">
        <v>4055</v>
      </c>
      <c r="O30" s="57"/>
      <c r="P30" s="2">
        <v>3870</v>
      </c>
      <c r="Q30" s="58"/>
      <c r="R30" s="36"/>
      <c r="S30" s="57"/>
      <c r="T30" s="2"/>
      <c r="U30" s="58"/>
      <c r="V30" s="29"/>
      <c r="W30" s="2"/>
      <c r="X30" s="51"/>
      <c r="Y30" s="57"/>
      <c r="Z30" s="2"/>
      <c r="AA30" s="58"/>
      <c r="AB30" s="29"/>
      <c r="AC30" s="2"/>
      <c r="AD30" s="2"/>
      <c r="AE30" s="2"/>
      <c r="AF30" s="2"/>
      <c r="AG30" s="51"/>
      <c r="AH30" s="57"/>
      <c r="AI30" s="2"/>
      <c r="AJ30" s="58"/>
      <c r="AK30" s="29"/>
      <c r="AL30" s="2"/>
      <c r="AM30" s="51"/>
      <c r="AN30" s="57"/>
      <c r="AO30" s="2"/>
      <c r="AP30" s="58"/>
      <c r="AQ30" s="29"/>
      <c r="AR30" s="2"/>
      <c r="AS30" s="2"/>
      <c r="AT30" s="51"/>
      <c r="AU30" s="88">
        <f t="shared" si="0"/>
        <v>2621.5666666666666</v>
      </c>
      <c r="AV30" s="10"/>
      <c r="AW30" s="10"/>
    </row>
    <row r="31" spans="2:49" x14ac:dyDescent="0.25">
      <c r="B31" s="131"/>
      <c r="C31" s="4" t="s">
        <v>69</v>
      </c>
      <c r="D31" s="100" t="s">
        <v>64</v>
      </c>
      <c r="E31" s="44"/>
      <c r="F31" s="36"/>
      <c r="G31" s="57"/>
      <c r="H31" s="58"/>
      <c r="I31" s="154">
        <v>2335.5</v>
      </c>
      <c r="J31" s="44"/>
      <c r="K31" s="36"/>
      <c r="L31" s="44"/>
      <c r="M31" s="29"/>
      <c r="N31" s="51"/>
      <c r="O31" s="57"/>
      <c r="P31" s="2"/>
      <c r="Q31" s="58"/>
      <c r="R31" s="36"/>
      <c r="S31" s="57"/>
      <c r="T31" s="2"/>
      <c r="U31" s="58"/>
      <c r="V31" s="29"/>
      <c r="W31" s="2"/>
      <c r="X31" s="51"/>
      <c r="Y31" s="57"/>
      <c r="Z31" s="2"/>
      <c r="AA31" s="58"/>
      <c r="AB31" s="29"/>
      <c r="AC31" s="2"/>
      <c r="AD31" s="2"/>
      <c r="AE31" s="2"/>
      <c r="AF31" s="2"/>
      <c r="AG31" s="51"/>
      <c r="AH31" s="57"/>
      <c r="AI31" s="2"/>
      <c r="AJ31" s="58"/>
      <c r="AK31" s="29"/>
      <c r="AL31" s="2"/>
      <c r="AM31" s="51"/>
      <c r="AN31" s="57"/>
      <c r="AO31" s="2"/>
      <c r="AP31" s="58"/>
      <c r="AQ31" s="29"/>
      <c r="AR31" s="2"/>
      <c r="AS31" s="2"/>
      <c r="AT31" s="51"/>
      <c r="AU31" s="88">
        <f t="shared" si="0"/>
        <v>2335.5</v>
      </c>
      <c r="AV31" s="10"/>
      <c r="AW31" s="10"/>
    </row>
    <row r="32" spans="2:49" x14ac:dyDescent="0.25">
      <c r="B32" s="131"/>
      <c r="C32" s="4" t="s">
        <v>30</v>
      </c>
      <c r="D32" s="100" t="s">
        <v>63</v>
      </c>
      <c r="E32" s="44"/>
      <c r="F32" s="36"/>
      <c r="G32" s="57"/>
      <c r="H32" s="58"/>
      <c r="I32" s="154">
        <v>2448.3000000000002</v>
      </c>
      <c r="J32" s="161">
        <v>1545</v>
      </c>
      <c r="K32" s="36">
        <v>2436.7117633570288</v>
      </c>
      <c r="L32" s="44"/>
      <c r="M32" s="29">
        <v>2074</v>
      </c>
      <c r="N32" s="51">
        <v>3935</v>
      </c>
      <c r="O32" s="57"/>
      <c r="P32" s="2">
        <v>2990</v>
      </c>
      <c r="Q32" s="58"/>
      <c r="R32" s="36"/>
      <c r="S32" s="57"/>
      <c r="T32" s="2"/>
      <c r="U32" s="58"/>
      <c r="V32" s="67">
        <v>1022.215500436916</v>
      </c>
      <c r="W32" s="2"/>
      <c r="X32" s="51"/>
      <c r="Y32" s="57"/>
      <c r="Z32" s="2"/>
      <c r="AA32" s="58"/>
      <c r="AB32" s="29"/>
      <c r="AC32" s="2"/>
      <c r="AD32" s="2"/>
      <c r="AE32" s="2"/>
      <c r="AF32" s="2"/>
      <c r="AG32" s="51"/>
      <c r="AH32" s="57"/>
      <c r="AI32" s="2"/>
      <c r="AJ32" s="58"/>
      <c r="AK32" s="29"/>
      <c r="AL32" s="2"/>
      <c r="AM32" s="51"/>
      <c r="AN32" s="57"/>
      <c r="AO32" s="2"/>
      <c r="AP32" s="58"/>
      <c r="AQ32" s="29"/>
      <c r="AR32" s="2"/>
      <c r="AS32" s="2"/>
      <c r="AT32" s="51"/>
      <c r="AU32" s="88">
        <f t="shared" si="0"/>
        <v>2350.1753233991353</v>
      </c>
      <c r="AV32" s="10"/>
      <c r="AW32" s="10"/>
    </row>
    <row r="33" spans="2:49" x14ac:dyDescent="0.25">
      <c r="B33" s="131"/>
      <c r="C33" s="4" t="s">
        <v>31</v>
      </c>
      <c r="D33" s="100" t="s">
        <v>63</v>
      </c>
      <c r="E33" s="44"/>
      <c r="F33" s="36"/>
      <c r="G33" s="57"/>
      <c r="H33" s="58"/>
      <c r="I33" s="154">
        <v>1999.3</v>
      </c>
      <c r="J33" s="161">
        <v>1358</v>
      </c>
      <c r="K33" s="36">
        <v>2055.3772070626005</v>
      </c>
      <c r="L33" s="44"/>
      <c r="M33" s="29"/>
      <c r="N33" s="51"/>
      <c r="O33" s="57"/>
      <c r="P33" s="2"/>
      <c r="Q33" s="58"/>
      <c r="R33" s="36"/>
      <c r="S33" s="57"/>
      <c r="T33" s="2"/>
      <c r="U33" s="58"/>
      <c r="V33" s="29"/>
      <c r="W33" s="2"/>
      <c r="X33" s="51"/>
      <c r="Y33" s="57"/>
      <c r="Z33" s="2"/>
      <c r="AA33" s="58"/>
      <c r="AB33" s="29"/>
      <c r="AC33" s="2"/>
      <c r="AD33" s="2"/>
      <c r="AE33" s="2"/>
      <c r="AF33" s="2"/>
      <c r="AG33" s="51"/>
      <c r="AH33" s="57"/>
      <c r="AI33" s="2"/>
      <c r="AJ33" s="58"/>
      <c r="AK33" s="29"/>
      <c r="AL33" s="2"/>
      <c r="AM33" s="51"/>
      <c r="AN33" s="57"/>
      <c r="AO33" s="2"/>
      <c r="AP33" s="58"/>
      <c r="AQ33" s="29"/>
      <c r="AR33" s="2"/>
      <c r="AS33" s="2"/>
      <c r="AT33" s="51"/>
      <c r="AU33" s="88">
        <f t="shared" si="0"/>
        <v>1804.2257356875336</v>
      </c>
      <c r="AV33" s="10"/>
      <c r="AW33" s="10"/>
    </row>
    <row r="34" spans="2:49" x14ac:dyDescent="0.25">
      <c r="B34" s="131"/>
      <c r="C34" s="5" t="s">
        <v>34</v>
      </c>
      <c r="D34" s="100" t="s">
        <v>60</v>
      </c>
      <c r="E34" s="44"/>
      <c r="F34" s="36"/>
      <c r="G34" s="57"/>
      <c r="H34" s="58"/>
      <c r="I34" s="154"/>
      <c r="J34" s="161">
        <v>1991</v>
      </c>
      <c r="K34" s="36"/>
      <c r="L34" s="44"/>
      <c r="M34" s="29"/>
      <c r="N34" s="51"/>
      <c r="O34" s="57"/>
      <c r="P34" s="2"/>
      <c r="Q34" s="58"/>
      <c r="R34" s="36"/>
      <c r="S34" s="57"/>
      <c r="T34" s="2"/>
      <c r="U34" s="58"/>
      <c r="V34" s="29"/>
      <c r="W34" s="2"/>
      <c r="X34" s="51"/>
      <c r="Y34" s="57"/>
      <c r="Z34" s="2"/>
      <c r="AA34" s="58"/>
      <c r="AB34" s="29"/>
      <c r="AC34" s="2"/>
      <c r="AD34" s="2"/>
      <c r="AE34" s="2"/>
      <c r="AF34" s="2"/>
      <c r="AG34" s="51"/>
      <c r="AH34" s="57"/>
      <c r="AI34" s="2"/>
      <c r="AJ34" s="58"/>
      <c r="AK34" s="29"/>
      <c r="AL34" s="2"/>
      <c r="AM34" s="51"/>
      <c r="AN34" s="57"/>
      <c r="AO34" s="2"/>
      <c r="AP34" s="58"/>
      <c r="AQ34" s="29"/>
      <c r="AR34" s="2"/>
      <c r="AS34" s="2"/>
      <c r="AT34" s="51"/>
      <c r="AU34" s="88">
        <f t="shared" si="0"/>
        <v>1991</v>
      </c>
      <c r="AV34" s="10"/>
      <c r="AW34" s="10"/>
    </row>
    <row r="35" spans="2:49" x14ac:dyDescent="0.25">
      <c r="B35" s="131"/>
      <c r="C35" s="5" t="s">
        <v>85</v>
      </c>
      <c r="D35" s="100" t="s">
        <v>62</v>
      </c>
      <c r="E35" s="44"/>
      <c r="F35" s="36"/>
      <c r="G35" s="57"/>
      <c r="H35" s="58"/>
      <c r="I35" s="154"/>
      <c r="J35" s="161">
        <v>2005</v>
      </c>
      <c r="K35" s="36">
        <v>2586.6487044255905</v>
      </c>
      <c r="L35" s="44">
        <v>2390</v>
      </c>
      <c r="M35" s="29">
        <v>2005</v>
      </c>
      <c r="N35" s="51">
        <v>3523</v>
      </c>
      <c r="O35" s="57"/>
      <c r="P35" s="2"/>
      <c r="Q35" s="58"/>
      <c r="R35" s="36"/>
      <c r="S35" s="57"/>
      <c r="T35" s="2"/>
      <c r="U35" s="58"/>
      <c r="V35" s="29"/>
      <c r="W35" s="2"/>
      <c r="X35" s="51"/>
      <c r="Y35" s="57"/>
      <c r="Z35" s="2"/>
      <c r="AA35" s="58"/>
      <c r="AB35" s="119">
        <v>3472.461685823755</v>
      </c>
      <c r="AC35" s="9">
        <v>3119.4307608100712</v>
      </c>
      <c r="AD35" s="9">
        <v>4111.1111111111113</v>
      </c>
      <c r="AE35" s="9">
        <v>3085.7142857142862</v>
      </c>
      <c r="AF35" s="9">
        <v>3915.0246305418718</v>
      </c>
      <c r="AG35" s="70">
        <v>3424.0906943788382</v>
      </c>
      <c r="AH35" s="76"/>
      <c r="AI35" s="9"/>
      <c r="AJ35" s="77"/>
      <c r="AK35" s="119"/>
      <c r="AL35" s="9"/>
      <c r="AM35" s="70"/>
      <c r="AN35" s="76"/>
      <c r="AO35" s="9"/>
      <c r="AP35" s="77"/>
      <c r="AQ35" s="119"/>
      <c r="AR35" s="9"/>
      <c r="AS35" s="9"/>
      <c r="AT35" s="70"/>
      <c r="AU35" s="88">
        <f t="shared" si="0"/>
        <v>3057.9528975277749</v>
      </c>
      <c r="AV35" s="10"/>
      <c r="AW35" s="10"/>
    </row>
    <row r="36" spans="2:49" x14ac:dyDescent="0.25">
      <c r="B36" s="131"/>
      <c r="C36" s="5" t="s">
        <v>86</v>
      </c>
      <c r="D36" s="100" t="s">
        <v>62</v>
      </c>
      <c r="E36" s="44"/>
      <c r="F36" s="36"/>
      <c r="G36" s="57"/>
      <c r="H36" s="58"/>
      <c r="I36" s="154"/>
      <c r="J36" s="161">
        <v>1789</v>
      </c>
      <c r="K36" s="36">
        <v>2550.7337766567302</v>
      </c>
      <c r="L36" s="44"/>
      <c r="M36" s="29"/>
      <c r="N36" s="51"/>
      <c r="O36" s="57"/>
      <c r="P36" s="2"/>
      <c r="Q36" s="58"/>
      <c r="R36" s="36"/>
      <c r="S36" s="57"/>
      <c r="T36" s="2"/>
      <c r="U36" s="58"/>
      <c r="V36" s="29"/>
      <c r="W36" s="2"/>
      <c r="X36" s="51"/>
      <c r="Y36" s="57"/>
      <c r="Z36" s="2"/>
      <c r="AA36" s="58"/>
      <c r="AB36" s="29"/>
      <c r="AC36" s="2"/>
      <c r="AD36" s="2"/>
      <c r="AE36" s="2"/>
      <c r="AF36" s="2"/>
      <c r="AG36" s="51"/>
      <c r="AH36" s="57"/>
      <c r="AI36" s="2"/>
      <c r="AJ36" s="58"/>
      <c r="AK36" s="29"/>
      <c r="AL36" s="2"/>
      <c r="AM36" s="51"/>
      <c r="AN36" s="57"/>
      <c r="AO36" s="2"/>
      <c r="AP36" s="58"/>
      <c r="AQ36" s="29"/>
      <c r="AR36" s="2"/>
      <c r="AS36" s="2"/>
      <c r="AT36" s="51"/>
      <c r="AU36" s="88">
        <f t="shared" si="0"/>
        <v>2169.8668883283653</v>
      </c>
      <c r="AV36" s="10"/>
      <c r="AW36" s="10"/>
    </row>
    <row r="37" spans="2:49" x14ac:dyDescent="0.25">
      <c r="B37" s="131"/>
      <c r="C37" s="5" t="s">
        <v>35</v>
      </c>
      <c r="D37" s="100" t="s">
        <v>62</v>
      </c>
      <c r="E37" s="44"/>
      <c r="F37" s="36"/>
      <c r="G37" s="57"/>
      <c r="H37" s="58"/>
      <c r="I37" s="154"/>
      <c r="J37" s="161">
        <v>1658</v>
      </c>
      <c r="K37" s="36"/>
      <c r="L37" s="44"/>
      <c r="M37" s="29"/>
      <c r="N37" s="51"/>
      <c r="O37" s="57"/>
      <c r="P37" s="2"/>
      <c r="Q37" s="58"/>
      <c r="R37" s="36"/>
      <c r="S37" s="57"/>
      <c r="T37" s="2"/>
      <c r="U37" s="58"/>
      <c r="V37" s="29"/>
      <c r="W37" s="2"/>
      <c r="X37" s="51"/>
      <c r="Y37" s="57"/>
      <c r="Z37" s="2"/>
      <c r="AA37" s="58"/>
      <c r="AB37" s="29"/>
      <c r="AC37" s="2"/>
      <c r="AD37" s="2"/>
      <c r="AE37" s="2"/>
      <c r="AF37" s="2"/>
      <c r="AG37" s="51"/>
      <c r="AH37" s="57"/>
      <c r="AI37" s="2"/>
      <c r="AJ37" s="58"/>
      <c r="AK37" s="29"/>
      <c r="AL37" s="2"/>
      <c r="AM37" s="51"/>
      <c r="AN37" s="57"/>
      <c r="AO37" s="2"/>
      <c r="AP37" s="58"/>
      <c r="AQ37" s="29"/>
      <c r="AR37" s="2"/>
      <c r="AS37" s="2"/>
      <c r="AT37" s="51"/>
      <c r="AU37" s="88">
        <f t="shared" si="0"/>
        <v>1658</v>
      </c>
      <c r="AV37" s="10"/>
      <c r="AW37" s="10"/>
    </row>
    <row r="38" spans="2:49" x14ac:dyDescent="0.25">
      <c r="B38" s="131"/>
      <c r="C38" s="5" t="s">
        <v>36</v>
      </c>
      <c r="D38" s="100" t="s">
        <v>62</v>
      </c>
      <c r="E38" s="44"/>
      <c r="F38" s="36"/>
      <c r="G38" s="57"/>
      <c r="H38" s="58"/>
      <c r="I38" s="154"/>
      <c r="J38" s="161">
        <v>1756</v>
      </c>
      <c r="K38" s="36"/>
      <c r="L38" s="44"/>
      <c r="M38" s="29"/>
      <c r="N38" s="51"/>
      <c r="O38" s="57"/>
      <c r="P38" s="2"/>
      <c r="Q38" s="58"/>
      <c r="R38" s="36"/>
      <c r="S38" s="57"/>
      <c r="T38" s="2"/>
      <c r="U38" s="58"/>
      <c r="V38" s="29"/>
      <c r="W38" s="2"/>
      <c r="X38" s="51"/>
      <c r="Y38" s="57"/>
      <c r="Z38" s="2"/>
      <c r="AA38" s="58"/>
      <c r="AB38" s="29"/>
      <c r="AC38" s="2"/>
      <c r="AD38" s="2"/>
      <c r="AE38" s="2"/>
      <c r="AF38" s="2"/>
      <c r="AG38" s="51"/>
      <c r="AH38" s="57"/>
      <c r="AI38" s="2"/>
      <c r="AJ38" s="58"/>
      <c r="AK38" s="29"/>
      <c r="AL38" s="2"/>
      <c r="AM38" s="51"/>
      <c r="AN38" s="57"/>
      <c r="AO38" s="2"/>
      <c r="AP38" s="58"/>
      <c r="AQ38" s="29"/>
      <c r="AR38" s="2"/>
      <c r="AS38" s="2"/>
      <c r="AT38" s="51"/>
      <c r="AU38" s="88">
        <f t="shared" si="0"/>
        <v>1756</v>
      </c>
      <c r="AV38" s="10"/>
      <c r="AW38" s="10"/>
    </row>
    <row r="39" spans="2:49" x14ac:dyDescent="0.25">
      <c r="B39" s="131"/>
      <c r="C39" s="5" t="s">
        <v>37</v>
      </c>
      <c r="D39" s="100" t="s">
        <v>62</v>
      </c>
      <c r="E39" s="44"/>
      <c r="F39" s="36"/>
      <c r="G39" s="57"/>
      <c r="H39" s="58"/>
      <c r="I39" s="154"/>
      <c r="J39" s="161">
        <v>1641</v>
      </c>
      <c r="K39" s="36"/>
      <c r="L39" s="44"/>
      <c r="M39" s="29"/>
      <c r="N39" s="51"/>
      <c r="O39" s="57"/>
      <c r="P39" s="2"/>
      <c r="Q39" s="58"/>
      <c r="R39" s="36"/>
      <c r="S39" s="57"/>
      <c r="T39" s="2"/>
      <c r="U39" s="58"/>
      <c r="V39" s="29"/>
      <c r="W39" s="2"/>
      <c r="X39" s="51"/>
      <c r="Y39" s="57"/>
      <c r="Z39" s="2"/>
      <c r="AA39" s="58"/>
      <c r="AB39" s="29"/>
      <c r="AC39" s="2"/>
      <c r="AD39" s="2"/>
      <c r="AE39" s="2"/>
      <c r="AF39" s="2"/>
      <c r="AG39" s="51"/>
      <c r="AH39" s="57"/>
      <c r="AI39" s="2"/>
      <c r="AJ39" s="58"/>
      <c r="AK39" s="29"/>
      <c r="AL39" s="2"/>
      <c r="AM39" s="51"/>
      <c r="AN39" s="57"/>
      <c r="AO39" s="2"/>
      <c r="AP39" s="58"/>
      <c r="AQ39" s="29"/>
      <c r="AR39" s="2"/>
      <c r="AS39" s="2"/>
      <c r="AT39" s="51"/>
      <c r="AU39" s="88">
        <f t="shared" si="0"/>
        <v>1641</v>
      </c>
      <c r="AV39" s="10"/>
      <c r="AW39" s="10"/>
    </row>
    <row r="40" spans="2:49" x14ac:dyDescent="0.25">
      <c r="B40" s="131"/>
      <c r="C40" s="5" t="s">
        <v>38</v>
      </c>
      <c r="D40" s="100" t="s">
        <v>62</v>
      </c>
      <c r="E40" s="44"/>
      <c r="F40" s="36"/>
      <c r="G40" s="57"/>
      <c r="H40" s="58"/>
      <c r="I40" s="154"/>
      <c r="J40" s="161">
        <v>1600</v>
      </c>
      <c r="K40" s="36"/>
      <c r="L40" s="44"/>
      <c r="M40" s="29"/>
      <c r="N40" s="51"/>
      <c r="O40" s="57"/>
      <c r="P40" s="2"/>
      <c r="Q40" s="58"/>
      <c r="R40" s="36"/>
      <c r="S40" s="57"/>
      <c r="T40" s="2"/>
      <c r="U40" s="58"/>
      <c r="V40" s="29"/>
      <c r="W40" s="2"/>
      <c r="X40" s="51"/>
      <c r="Y40" s="57"/>
      <c r="Z40" s="2"/>
      <c r="AA40" s="58"/>
      <c r="AB40" s="29"/>
      <c r="AC40" s="2"/>
      <c r="AD40" s="2"/>
      <c r="AE40" s="2"/>
      <c r="AF40" s="2"/>
      <c r="AG40" s="51"/>
      <c r="AH40" s="57"/>
      <c r="AI40" s="2"/>
      <c r="AJ40" s="58"/>
      <c r="AK40" s="29"/>
      <c r="AL40" s="2"/>
      <c r="AM40" s="51"/>
      <c r="AN40" s="57"/>
      <c r="AO40" s="2"/>
      <c r="AP40" s="58"/>
      <c r="AQ40" s="29"/>
      <c r="AR40" s="2"/>
      <c r="AS40" s="2"/>
      <c r="AT40" s="51"/>
      <c r="AU40" s="88">
        <f t="shared" si="0"/>
        <v>1600</v>
      </c>
      <c r="AV40" s="10"/>
      <c r="AW40" s="10"/>
    </row>
    <row r="41" spans="2:49" x14ac:dyDescent="0.25">
      <c r="B41" s="131"/>
      <c r="C41" s="6" t="s">
        <v>70</v>
      </c>
      <c r="D41" s="100" t="s">
        <v>62</v>
      </c>
      <c r="E41" s="44"/>
      <c r="F41" s="36"/>
      <c r="G41" s="57"/>
      <c r="H41" s="58"/>
      <c r="I41" s="154"/>
      <c r="J41" s="161"/>
      <c r="K41" s="36">
        <v>2653.2905296950239</v>
      </c>
      <c r="L41" s="44"/>
      <c r="M41" s="29"/>
      <c r="N41" s="51"/>
      <c r="O41" s="57"/>
      <c r="P41" s="2"/>
      <c r="Q41" s="58"/>
      <c r="R41" s="36"/>
      <c r="S41" s="57"/>
      <c r="T41" s="2"/>
      <c r="U41" s="58"/>
      <c r="V41" s="29"/>
      <c r="W41" s="2"/>
      <c r="X41" s="100"/>
      <c r="Y41" s="109"/>
      <c r="Z41" s="107"/>
      <c r="AA41" s="116"/>
      <c r="AB41" s="27"/>
      <c r="AC41" s="107"/>
      <c r="AD41" s="107"/>
      <c r="AE41" s="107"/>
      <c r="AF41" s="107"/>
      <c r="AG41" s="100"/>
      <c r="AH41" s="109"/>
      <c r="AI41" s="107"/>
      <c r="AJ41" s="116"/>
      <c r="AK41" s="27"/>
      <c r="AL41" s="107"/>
      <c r="AM41" s="100"/>
      <c r="AN41" s="109"/>
      <c r="AO41" s="107"/>
      <c r="AP41" s="116"/>
      <c r="AQ41" s="27"/>
      <c r="AR41" s="107"/>
      <c r="AS41" s="107"/>
      <c r="AT41" s="100"/>
      <c r="AU41" s="88">
        <f t="shared" si="0"/>
        <v>2653.2905296950239</v>
      </c>
      <c r="AV41" s="10"/>
      <c r="AW41" s="10"/>
    </row>
    <row r="42" spans="2:49" x14ac:dyDescent="0.25">
      <c r="B42" s="131"/>
      <c r="C42" s="6" t="s">
        <v>74</v>
      </c>
      <c r="D42" s="100" t="s">
        <v>63</v>
      </c>
      <c r="E42" s="44"/>
      <c r="F42" s="36"/>
      <c r="G42" s="57"/>
      <c r="H42" s="58"/>
      <c r="I42" s="154"/>
      <c r="J42" s="161"/>
      <c r="K42" s="36">
        <v>2613.8213712451279</v>
      </c>
      <c r="L42" s="44"/>
      <c r="M42" s="29"/>
      <c r="N42" s="51"/>
      <c r="O42" s="57"/>
      <c r="P42" s="2"/>
      <c r="Q42" s="58"/>
      <c r="R42" s="36"/>
      <c r="S42" s="57"/>
      <c r="T42" s="2"/>
      <c r="U42" s="58"/>
      <c r="V42" s="29"/>
      <c r="W42" s="2"/>
      <c r="X42" s="51"/>
      <c r="Y42" s="57"/>
      <c r="Z42" s="2"/>
      <c r="AA42" s="58"/>
      <c r="AB42" s="29"/>
      <c r="AC42" s="2"/>
      <c r="AD42" s="2"/>
      <c r="AE42" s="2"/>
      <c r="AF42" s="2"/>
      <c r="AG42" s="51"/>
      <c r="AH42" s="57"/>
      <c r="AI42" s="2"/>
      <c r="AJ42" s="58"/>
      <c r="AK42" s="29"/>
      <c r="AL42" s="2"/>
      <c r="AM42" s="51"/>
      <c r="AN42" s="57"/>
      <c r="AO42" s="2"/>
      <c r="AP42" s="58"/>
      <c r="AQ42" s="29"/>
      <c r="AR42" s="2"/>
      <c r="AS42" s="2"/>
      <c r="AT42" s="51"/>
      <c r="AU42" s="88">
        <f t="shared" si="0"/>
        <v>2613.8213712451279</v>
      </c>
      <c r="AV42" s="10"/>
      <c r="AW42" s="10"/>
    </row>
    <row r="43" spans="2:49" x14ac:dyDescent="0.25">
      <c r="B43" s="131"/>
      <c r="C43" s="6" t="s">
        <v>71</v>
      </c>
      <c r="D43" s="100" t="s">
        <v>63</v>
      </c>
      <c r="E43" s="44"/>
      <c r="F43" s="36"/>
      <c r="G43" s="57"/>
      <c r="H43" s="58"/>
      <c r="I43" s="154"/>
      <c r="J43" s="161"/>
      <c r="K43" s="36">
        <v>2570.7406558128869</v>
      </c>
      <c r="L43" s="44"/>
      <c r="M43" s="29"/>
      <c r="N43" s="51"/>
      <c r="O43" s="57"/>
      <c r="P43" s="2"/>
      <c r="Q43" s="58"/>
      <c r="R43" s="36"/>
      <c r="S43" s="57"/>
      <c r="T43" s="2"/>
      <c r="U43" s="58"/>
      <c r="V43" s="29"/>
      <c r="W43" s="2"/>
      <c r="X43" s="51"/>
      <c r="Y43" s="57"/>
      <c r="Z43" s="2"/>
      <c r="AA43" s="58"/>
      <c r="AB43" s="29"/>
      <c r="AC43" s="2"/>
      <c r="AD43" s="2"/>
      <c r="AE43" s="2"/>
      <c r="AF43" s="2"/>
      <c r="AG43" s="51"/>
      <c r="AH43" s="57"/>
      <c r="AI43" s="2"/>
      <c r="AJ43" s="58"/>
      <c r="AK43" s="29"/>
      <c r="AL43" s="2"/>
      <c r="AM43" s="51"/>
      <c r="AN43" s="57"/>
      <c r="AO43" s="2"/>
      <c r="AP43" s="58"/>
      <c r="AQ43" s="29"/>
      <c r="AR43" s="2"/>
      <c r="AS43" s="2"/>
      <c r="AT43" s="51"/>
      <c r="AU43" s="88">
        <f t="shared" si="0"/>
        <v>2570.7406558128869</v>
      </c>
      <c r="AV43" s="10"/>
      <c r="AW43" s="10"/>
    </row>
    <row r="44" spans="2:49" x14ac:dyDescent="0.25">
      <c r="B44" s="131"/>
      <c r="C44" s="6" t="s">
        <v>72</v>
      </c>
      <c r="D44" s="100" t="s">
        <v>62</v>
      </c>
      <c r="E44" s="44"/>
      <c r="F44" s="36"/>
      <c r="G44" s="57"/>
      <c r="H44" s="58"/>
      <c r="I44" s="154"/>
      <c r="J44" s="161"/>
      <c r="K44" s="36">
        <v>2567.5590460903468</v>
      </c>
      <c r="L44" s="44"/>
      <c r="M44" s="29"/>
      <c r="N44" s="51"/>
      <c r="O44" s="57"/>
      <c r="P44" s="2"/>
      <c r="Q44" s="58"/>
      <c r="R44" s="36"/>
      <c r="S44" s="57"/>
      <c r="T44" s="2"/>
      <c r="U44" s="58"/>
      <c r="V44" s="29"/>
      <c r="W44" s="2"/>
      <c r="X44" s="51"/>
      <c r="Y44" s="57"/>
      <c r="Z44" s="2"/>
      <c r="AA44" s="58"/>
      <c r="AB44" s="29"/>
      <c r="AC44" s="2"/>
      <c r="AD44" s="2"/>
      <c r="AE44" s="2"/>
      <c r="AF44" s="2"/>
      <c r="AG44" s="51"/>
      <c r="AH44" s="57"/>
      <c r="AI44" s="2"/>
      <c r="AJ44" s="58"/>
      <c r="AK44" s="29"/>
      <c r="AL44" s="2"/>
      <c r="AM44" s="51"/>
      <c r="AN44" s="57"/>
      <c r="AO44" s="2"/>
      <c r="AP44" s="58"/>
      <c r="AQ44" s="29"/>
      <c r="AR44" s="2"/>
      <c r="AS44" s="2"/>
      <c r="AT44" s="51"/>
      <c r="AU44" s="88">
        <f t="shared" si="0"/>
        <v>2567.5590460903468</v>
      </c>
      <c r="AV44" s="10"/>
      <c r="AW44" s="10"/>
    </row>
    <row r="45" spans="2:49" x14ac:dyDescent="0.25">
      <c r="B45" s="131"/>
      <c r="C45" s="5" t="s">
        <v>73</v>
      </c>
      <c r="D45" s="100" t="s">
        <v>60</v>
      </c>
      <c r="E45" s="44"/>
      <c r="F45" s="36"/>
      <c r="G45" s="57"/>
      <c r="H45" s="58"/>
      <c r="I45" s="154"/>
      <c r="J45" s="161"/>
      <c r="K45" s="36">
        <v>1999.2750996737948</v>
      </c>
      <c r="L45" s="44"/>
      <c r="M45" s="29"/>
      <c r="N45" s="51"/>
      <c r="O45" s="57"/>
      <c r="P45" s="2"/>
      <c r="Q45" s="58"/>
      <c r="R45" s="36"/>
      <c r="S45" s="57"/>
      <c r="T45" s="2"/>
      <c r="U45" s="58"/>
      <c r="V45" s="29"/>
      <c r="W45" s="2"/>
      <c r="X45" s="51"/>
      <c r="Y45" s="57"/>
      <c r="Z45" s="2"/>
      <c r="AA45" s="58"/>
      <c r="AB45" s="29"/>
      <c r="AC45" s="2"/>
      <c r="AD45" s="2"/>
      <c r="AE45" s="2"/>
      <c r="AF45" s="2"/>
      <c r="AG45" s="51"/>
      <c r="AH45" s="57"/>
      <c r="AI45" s="2"/>
      <c r="AJ45" s="58"/>
      <c r="AK45" s="29"/>
      <c r="AL45" s="2"/>
      <c r="AM45" s="51"/>
      <c r="AN45" s="57"/>
      <c r="AO45" s="2"/>
      <c r="AP45" s="58"/>
      <c r="AQ45" s="29"/>
      <c r="AR45" s="2"/>
      <c r="AS45" s="2"/>
      <c r="AT45" s="51"/>
      <c r="AU45" s="88">
        <f t="shared" si="0"/>
        <v>1999.2750996737948</v>
      </c>
      <c r="AV45" s="10"/>
      <c r="AW45" s="10"/>
    </row>
    <row r="46" spans="2:49" x14ac:dyDescent="0.25">
      <c r="B46" s="131"/>
      <c r="C46" s="5" t="s">
        <v>58</v>
      </c>
      <c r="D46" s="100" t="s">
        <v>62</v>
      </c>
      <c r="E46" s="44"/>
      <c r="F46" s="36"/>
      <c r="G46" s="57"/>
      <c r="H46" s="58"/>
      <c r="I46" s="154"/>
      <c r="J46" s="161"/>
      <c r="K46" s="36"/>
      <c r="L46" s="44">
        <v>2130</v>
      </c>
      <c r="M46" s="29">
        <v>2111</v>
      </c>
      <c r="N46" s="51">
        <v>3803</v>
      </c>
      <c r="O46" s="57">
        <v>3380</v>
      </c>
      <c r="P46" s="2">
        <v>3390</v>
      </c>
      <c r="Q46" s="58">
        <v>3900</v>
      </c>
      <c r="R46" s="36"/>
      <c r="S46" s="57">
        <v>3227</v>
      </c>
      <c r="T46" s="2">
        <v>4573</v>
      </c>
      <c r="U46" s="58"/>
      <c r="V46" s="67">
        <v>2110.3044968743698</v>
      </c>
      <c r="W46" s="3">
        <v>4218.7739463601529</v>
      </c>
      <c r="X46" s="71">
        <v>3711.8226600985222</v>
      </c>
      <c r="Y46" s="76">
        <v>3890.7299596954772</v>
      </c>
      <c r="Z46" s="9">
        <v>3684.8446147296718</v>
      </c>
      <c r="AA46" s="77">
        <v>4911.7595048629537</v>
      </c>
      <c r="AB46" s="119">
        <v>3545.833333333333</v>
      </c>
      <c r="AC46" s="9">
        <v>3319.2665571975917</v>
      </c>
      <c r="AD46" s="9">
        <v>4008.9399744572161</v>
      </c>
      <c r="AE46" s="9">
        <v>2947.8653530377669</v>
      </c>
      <c r="AF46" s="9">
        <v>3571.6748768472903</v>
      </c>
      <c r="AG46" s="70">
        <v>3145.9612659423715</v>
      </c>
      <c r="AH46" s="76"/>
      <c r="AI46" s="9"/>
      <c r="AJ46" s="77"/>
      <c r="AK46" s="119">
        <v>4152</v>
      </c>
      <c r="AL46" s="9">
        <v>2418</v>
      </c>
      <c r="AM46" s="70">
        <v>2312</v>
      </c>
      <c r="AN46" s="76">
        <v>3342</v>
      </c>
      <c r="AO46" s="9">
        <v>1624</v>
      </c>
      <c r="AP46" s="77">
        <v>1446</v>
      </c>
      <c r="AQ46" s="119"/>
      <c r="AR46" s="9"/>
      <c r="AS46" s="9"/>
      <c r="AT46" s="70"/>
      <c r="AU46" s="88">
        <f t="shared" si="0"/>
        <v>3264.4529439783355</v>
      </c>
      <c r="AV46" s="10"/>
      <c r="AW46" s="10"/>
    </row>
    <row r="47" spans="2:49" x14ac:dyDescent="0.25">
      <c r="B47" s="131"/>
      <c r="C47" s="5" t="s">
        <v>43</v>
      </c>
      <c r="D47" s="100" t="s">
        <v>62</v>
      </c>
      <c r="E47" s="44"/>
      <c r="F47" s="36"/>
      <c r="G47" s="57"/>
      <c r="H47" s="58"/>
      <c r="I47" s="154"/>
      <c r="J47" s="161"/>
      <c r="K47" s="36"/>
      <c r="L47" s="44">
        <v>2070</v>
      </c>
      <c r="M47" s="29">
        <v>2181</v>
      </c>
      <c r="N47" s="51"/>
      <c r="O47" s="57"/>
      <c r="P47" s="2"/>
      <c r="Q47" s="58"/>
      <c r="R47" s="36"/>
      <c r="S47" s="57"/>
      <c r="T47" s="2"/>
      <c r="U47" s="58"/>
      <c r="V47" s="29"/>
      <c r="W47" s="2"/>
      <c r="X47" s="51"/>
      <c r="Y47" s="57"/>
      <c r="Z47" s="2"/>
      <c r="AA47" s="58"/>
      <c r="AB47" s="29"/>
      <c r="AC47" s="2"/>
      <c r="AD47" s="2"/>
      <c r="AE47" s="2"/>
      <c r="AF47" s="2"/>
      <c r="AG47" s="51"/>
      <c r="AH47" s="57"/>
      <c r="AI47" s="2"/>
      <c r="AJ47" s="58"/>
      <c r="AK47" s="29"/>
      <c r="AL47" s="2"/>
      <c r="AM47" s="51"/>
      <c r="AN47" s="57"/>
      <c r="AO47" s="2"/>
      <c r="AP47" s="58"/>
      <c r="AQ47" s="29"/>
      <c r="AR47" s="2"/>
      <c r="AS47" s="2"/>
      <c r="AT47" s="51"/>
      <c r="AU47" s="88">
        <f t="shared" si="0"/>
        <v>2125.5</v>
      </c>
      <c r="AV47" s="10"/>
      <c r="AW47" s="10"/>
    </row>
    <row r="48" spans="2:49" x14ac:dyDescent="0.25">
      <c r="B48" s="131"/>
      <c r="C48" s="5" t="s">
        <v>46</v>
      </c>
      <c r="D48" s="100" t="s">
        <v>60</v>
      </c>
      <c r="E48" s="44"/>
      <c r="F48" s="36"/>
      <c r="G48" s="57"/>
      <c r="H48" s="58"/>
      <c r="I48" s="154"/>
      <c r="J48" s="161"/>
      <c r="K48" s="36"/>
      <c r="L48" s="44"/>
      <c r="M48" s="29">
        <v>2601</v>
      </c>
      <c r="N48" s="51"/>
      <c r="O48" s="57"/>
      <c r="P48" s="2"/>
      <c r="Q48" s="58">
        <v>4300</v>
      </c>
      <c r="R48" s="36"/>
      <c r="S48" s="57"/>
      <c r="T48" s="2"/>
      <c r="U48" s="58"/>
      <c r="V48" s="29"/>
      <c r="W48" s="2"/>
      <c r="X48" s="51"/>
      <c r="Y48" s="57"/>
      <c r="Z48" s="2"/>
      <c r="AA48" s="58"/>
      <c r="AB48" s="29"/>
      <c r="AC48" s="2"/>
      <c r="AD48" s="2"/>
      <c r="AE48" s="2"/>
      <c r="AF48" s="2"/>
      <c r="AG48" s="51"/>
      <c r="AH48" s="57"/>
      <c r="AI48" s="2"/>
      <c r="AJ48" s="58"/>
      <c r="AK48" s="29"/>
      <c r="AL48" s="2"/>
      <c r="AM48" s="51"/>
      <c r="AN48" s="57"/>
      <c r="AO48" s="2"/>
      <c r="AP48" s="58"/>
      <c r="AQ48" s="29"/>
      <c r="AR48" s="2"/>
      <c r="AS48" s="2"/>
      <c r="AT48" s="51"/>
      <c r="AU48" s="88">
        <f t="shared" si="0"/>
        <v>3450.5</v>
      </c>
      <c r="AV48" s="10"/>
      <c r="AW48" s="10"/>
    </row>
    <row r="49" spans="2:49" x14ac:dyDescent="0.25">
      <c r="B49" s="131"/>
      <c r="C49" s="5" t="s">
        <v>47</v>
      </c>
      <c r="D49" s="100" t="s">
        <v>60</v>
      </c>
      <c r="E49" s="44"/>
      <c r="F49" s="36"/>
      <c r="G49" s="57"/>
      <c r="H49" s="58"/>
      <c r="I49" s="154"/>
      <c r="J49" s="161"/>
      <c r="K49" s="36"/>
      <c r="L49" s="44"/>
      <c r="M49" s="29">
        <v>2252</v>
      </c>
      <c r="N49" s="51"/>
      <c r="O49" s="57"/>
      <c r="P49" s="2"/>
      <c r="Q49" s="58"/>
      <c r="R49" s="36"/>
      <c r="S49" s="57"/>
      <c r="T49" s="2"/>
      <c r="U49" s="58"/>
      <c r="V49" s="29"/>
      <c r="W49" s="2"/>
      <c r="X49" s="51"/>
      <c r="Y49" s="57"/>
      <c r="Z49" s="2"/>
      <c r="AA49" s="58"/>
      <c r="AB49" s="29"/>
      <c r="AC49" s="2"/>
      <c r="AD49" s="2"/>
      <c r="AE49" s="2"/>
      <c r="AF49" s="2"/>
      <c r="AG49" s="51"/>
      <c r="AH49" s="57"/>
      <c r="AI49" s="2"/>
      <c r="AJ49" s="58"/>
      <c r="AK49" s="29"/>
      <c r="AL49" s="2"/>
      <c r="AM49" s="51"/>
      <c r="AN49" s="57"/>
      <c r="AO49" s="2"/>
      <c r="AP49" s="58"/>
      <c r="AQ49" s="29"/>
      <c r="AR49" s="2"/>
      <c r="AS49" s="2"/>
      <c r="AT49" s="51"/>
      <c r="AU49" s="88">
        <f t="shared" si="0"/>
        <v>2252</v>
      </c>
      <c r="AV49" s="10"/>
      <c r="AW49" s="10"/>
    </row>
    <row r="50" spans="2:49" ht="12" customHeight="1" x14ac:dyDescent="0.25">
      <c r="B50" s="131"/>
      <c r="C50" s="7" t="s">
        <v>87</v>
      </c>
      <c r="D50" s="100" t="s">
        <v>60</v>
      </c>
      <c r="E50" s="44"/>
      <c r="F50" s="36"/>
      <c r="G50" s="57"/>
      <c r="H50" s="58"/>
      <c r="I50" s="154"/>
      <c r="J50" s="161"/>
      <c r="K50" s="36"/>
      <c r="L50" s="44"/>
      <c r="M50" s="29">
        <v>2321</v>
      </c>
      <c r="N50" s="51"/>
      <c r="O50" s="57"/>
      <c r="P50" s="2"/>
      <c r="Q50" s="58"/>
      <c r="R50" s="36"/>
      <c r="S50" s="57"/>
      <c r="T50" s="2"/>
      <c r="U50" s="58"/>
      <c r="V50" s="29"/>
      <c r="W50" s="2"/>
      <c r="X50" s="51"/>
      <c r="Y50" s="57"/>
      <c r="Z50" s="2"/>
      <c r="AA50" s="58"/>
      <c r="AB50" s="29"/>
      <c r="AC50" s="2"/>
      <c r="AD50" s="2"/>
      <c r="AE50" s="2"/>
      <c r="AF50" s="2"/>
      <c r="AG50" s="51"/>
      <c r="AH50" s="57"/>
      <c r="AI50" s="2"/>
      <c r="AJ50" s="58"/>
      <c r="AK50" s="29"/>
      <c r="AL50" s="2"/>
      <c r="AM50" s="51"/>
      <c r="AN50" s="57"/>
      <c r="AO50" s="2"/>
      <c r="AP50" s="58"/>
      <c r="AQ50" s="29"/>
      <c r="AR50" s="2"/>
      <c r="AS50" s="2"/>
      <c r="AT50" s="51"/>
      <c r="AU50" s="88">
        <f t="shared" si="0"/>
        <v>2321</v>
      </c>
      <c r="AV50" s="10"/>
      <c r="AW50" s="10"/>
    </row>
    <row r="51" spans="2:49" x14ac:dyDescent="0.25">
      <c r="B51" s="131"/>
      <c r="C51" s="7" t="s">
        <v>84</v>
      </c>
      <c r="D51" s="100" t="s">
        <v>60</v>
      </c>
      <c r="E51" s="44"/>
      <c r="F51" s="36"/>
      <c r="G51" s="57"/>
      <c r="H51" s="58"/>
      <c r="I51" s="154"/>
      <c r="J51" s="161"/>
      <c r="K51" s="36"/>
      <c r="L51" s="44"/>
      <c r="M51" s="29">
        <v>2602</v>
      </c>
      <c r="N51" s="51"/>
      <c r="O51" s="57"/>
      <c r="P51" s="2"/>
      <c r="Q51" s="58"/>
      <c r="R51" s="36"/>
      <c r="S51" s="57"/>
      <c r="T51" s="2"/>
      <c r="U51" s="58"/>
      <c r="V51" s="29"/>
      <c r="W51" s="2"/>
      <c r="X51" s="51"/>
      <c r="Y51" s="57"/>
      <c r="Z51" s="2"/>
      <c r="AA51" s="58"/>
      <c r="AB51" s="29"/>
      <c r="AC51" s="2"/>
      <c r="AD51" s="2"/>
      <c r="AE51" s="2"/>
      <c r="AF51" s="2"/>
      <c r="AG51" s="51"/>
      <c r="AH51" s="57"/>
      <c r="AI51" s="2"/>
      <c r="AJ51" s="58"/>
      <c r="AK51" s="29"/>
      <c r="AL51" s="2"/>
      <c r="AM51" s="51"/>
      <c r="AN51" s="57"/>
      <c r="AO51" s="2"/>
      <c r="AP51" s="58"/>
      <c r="AQ51" s="29"/>
      <c r="AR51" s="2"/>
      <c r="AS51" s="2"/>
      <c r="AT51" s="51"/>
      <c r="AU51" s="88">
        <f t="shared" si="0"/>
        <v>2602</v>
      </c>
      <c r="AV51" s="10"/>
      <c r="AW51" s="10"/>
    </row>
    <row r="52" spans="2:49" x14ac:dyDescent="0.25">
      <c r="B52" s="131"/>
      <c r="C52" s="7" t="s">
        <v>50</v>
      </c>
      <c r="D52" s="100" t="s">
        <v>62</v>
      </c>
      <c r="E52" s="44"/>
      <c r="F52" s="36"/>
      <c r="G52" s="57"/>
      <c r="H52" s="58"/>
      <c r="I52" s="154"/>
      <c r="J52" s="161"/>
      <c r="K52" s="36"/>
      <c r="L52" s="44"/>
      <c r="M52" s="29">
        <v>2391</v>
      </c>
      <c r="N52" s="51"/>
      <c r="O52" s="57"/>
      <c r="P52" s="2"/>
      <c r="Q52" s="58"/>
      <c r="R52" s="36"/>
      <c r="S52" s="57">
        <v>4451</v>
      </c>
      <c r="T52" s="2">
        <v>4570</v>
      </c>
      <c r="U52" s="58">
        <v>4311.59</v>
      </c>
      <c r="V52" s="67">
        <v>1648.853935605297</v>
      </c>
      <c r="W52" s="3">
        <v>4381.7931034482754</v>
      </c>
      <c r="X52" s="71">
        <v>3949.3021346469623</v>
      </c>
      <c r="Y52" s="76">
        <v>4264.3180574215057</v>
      </c>
      <c r="Z52" s="9">
        <v>3510.004257130694</v>
      </c>
      <c r="AA52" s="77">
        <v>5043.9139404656644</v>
      </c>
      <c r="AB52" s="119">
        <v>4405.9386973180081</v>
      </c>
      <c r="AC52" s="9">
        <v>3255.1724137931033</v>
      </c>
      <c r="AD52" s="9">
        <v>3849.1379310344823</v>
      </c>
      <c r="AE52" s="9">
        <v>3003.5714285714284</v>
      </c>
      <c r="AF52" s="9">
        <v>3685.632183908046</v>
      </c>
      <c r="AG52" s="70">
        <v>3958.3372697213044</v>
      </c>
      <c r="AH52" s="76">
        <v>3726</v>
      </c>
      <c r="AI52" s="9">
        <v>4786</v>
      </c>
      <c r="AJ52" s="77">
        <v>3679</v>
      </c>
      <c r="AK52" s="119">
        <v>4241</v>
      </c>
      <c r="AL52" s="9">
        <v>2483</v>
      </c>
      <c r="AM52" s="70">
        <v>1882</v>
      </c>
      <c r="AN52" s="76">
        <v>3207</v>
      </c>
      <c r="AO52" s="9">
        <v>1789</v>
      </c>
      <c r="AP52" s="77">
        <v>1515</v>
      </c>
      <c r="AQ52" s="119"/>
      <c r="AR52" s="9"/>
      <c r="AS52" s="9"/>
      <c r="AT52" s="70"/>
      <c r="AU52" s="88">
        <f t="shared" si="0"/>
        <v>3519.5026141225908</v>
      </c>
      <c r="AV52" s="10"/>
      <c r="AW52" s="10"/>
    </row>
    <row r="53" spans="2:49" x14ac:dyDescent="0.25">
      <c r="B53" s="131"/>
      <c r="C53" s="7" t="s">
        <v>48</v>
      </c>
      <c r="D53" s="100" t="s">
        <v>62</v>
      </c>
      <c r="E53" s="44"/>
      <c r="F53" s="36"/>
      <c r="G53" s="57"/>
      <c r="H53" s="58"/>
      <c r="I53" s="154"/>
      <c r="J53" s="161"/>
      <c r="K53" s="36"/>
      <c r="L53" s="44"/>
      <c r="M53" s="29">
        <v>1832</v>
      </c>
      <c r="N53" s="51"/>
      <c r="O53" s="57"/>
      <c r="P53" s="2"/>
      <c r="Q53" s="58"/>
      <c r="R53" s="36"/>
      <c r="S53" s="57"/>
      <c r="T53" s="2"/>
      <c r="U53" s="58"/>
      <c r="V53" s="29"/>
      <c r="W53" s="2"/>
      <c r="X53" s="51"/>
      <c r="Y53" s="57"/>
      <c r="Z53" s="2"/>
      <c r="AA53" s="58"/>
      <c r="AB53" s="29"/>
      <c r="AC53" s="2"/>
      <c r="AD53" s="2"/>
      <c r="AE53" s="2"/>
      <c r="AF53" s="2"/>
      <c r="AG53" s="51"/>
      <c r="AH53" s="57"/>
      <c r="AI53" s="2"/>
      <c r="AJ53" s="58"/>
      <c r="AK53" s="29"/>
      <c r="AL53" s="2"/>
      <c r="AM53" s="51"/>
      <c r="AN53" s="57"/>
      <c r="AO53" s="2"/>
      <c r="AP53" s="58"/>
      <c r="AQ53" s="29"/>
      <c r="AR53" s="2"/>
      <c r="AS53" s="2"/>
      <c r="AT53" s="51"/>
      <c r="AU53" s="88">
        <f t="shared" si="0"/>
        <v>1832</v>
      </c>
      <c r="AV53" s="10"/>
      <c r="AW53" s="10"/>
    </row>
    <row r="54" spans="2:49" x14ac:dyDescent="0.25">
      <c r="B54" s="131"/>
      <c r="C54" s="7" t="s">
        <v>88</v>
      </c>
      <c r="D54" s="100" t="s">
        <v>63</v>
      </c>
      <c r="E54" s="44"/>
      <c r="F54" s="36"/>
      <c r="G54" s="57"/>
      <c r="H54" s="58"/>
      <c r="I54" s="154"/>
      <c r="J54" s="161"/>
      <c r="K54" s="36"/>
      <c r="L54" s="44"/>
      <c r="M54" s="29">
        <v>2231</v>
      </c>
      <c r="N54" s="51"/>
      <c r="O54" s="57"/>
      <c r="P54" s="2"/>
      <c r="Q54" s="58"/>
      <c r="R54" s="36"/>
      <c r="S54" s="57"/>
      <c r="T54" s="2"/>
      <c r="U54" s="58"/>
      <c r="V54" s="29"/>
      <c r="W54" s="2"/>
      <c r="X54" s="51"/>
      <c r="Y54" s="57"/>
      <c r="Z54" s="2"/>
      <c r="AA54" s="58"/>
      <c r="AB54" s="29"/>
      <c r="AC54" s="2"/>
      <c r="AD54" s="2"/>
      <c r="AE54" s="2"/>
      <c r="AF54" s="2"/>
      <c r="AG54" s="51"/>
      <c r="AH54" s="57"/>
      <c r="AI54" s="2"/>
      <c r="AJ54" s="58"/>
      <c r="AK54" s="29"/>
      <c r="AL54" s="2"/>
      <c r="AM54" s="51"/>
      <c r="AN54" s="57"/>
      <c r="AO54" s="2"/>
      <c r="AP54" s="58"/>
      <c r="AQ54" s="29"/>
      <c r="AR54" s="2"/>
      <c r="AS54" s="2"/>
      <c r="AT54" s="51"/>
      <c r="AU54" s="88">
        <f t="shared" si="0"/>
        <v>2231</v>
      </c>
      <c r="AV54" s="10"/>
      <c r="AW54" s="10"/>
    </row>
    <row r="55" spans="2:49" x14ac:dyDescent="0.25">
      <c r="B55" s="131"/>
      <c r="C55" s="7" t="s">
        <v>75</v>
      </c>
      <c r="D55" s="100" t="s">
        <v>63</v>
      </c>
      <c r="E55" s="44"/>
      <c r="F55" s="36"/>
      <c r="G55" s="57"/>
      <c r="H55" s="58"/>
      <c r="I55" s="154"/>
      <c r="J55" s="161"/>
      <c r="K55" s="36"/>
      <c r="L55" s="44"/>
      <c r="M55" s="29">
        <v>2080</v>
      </c>
      <c r="N55" s="51"/>
      <c r="O55" s="57"/>
      <c r="P55" s="2"/>
      <c r="Q55" s="58"/>
      <c r="R55" s="36"/>
      <c r="S55" s="57"/>
      <c r="T55" s="2"/>
      <c r="U55" s="58"/>
      <c r="V55" s="29"/>
      <c r="W55" s="2"/>
      <c r="X55" s="51"/>
      <c r="Y55" s="57"/>
      <c r="Z55" s="2"/>
      <c r="AA55" s="58"/>
      <c r="AB55" s="29"/>
      <c r="AC55" s="2"/>
      <c r="AD55" s="2"/>
      <c r="AE55" s="2"/>
      <c r="AF55" s="2"/>
      <c r="AG55" s="51"/>
      <c r="AH55" s="57"/>
      <c r="AI55" s="2"/>
      <c r="AJ55" s="58"/>
      <c r="AK55" s="29"/>
      <c r="AL55" s="2"/>
      <c r="AM55" s="51"/>
      <c r="AN55" s="57"/>
      <c r="AO55" s="2"/>
      <c r="AP55" s="58"/>
      <c r="AQ55" s="29"/>
      <c r="AR55" s="2"/>
      <c r="AS55" s="2"/>
      <c r="AT55" s="51"/>
      <c r="AU55" s="88">
        <f t="shared" si="0"/>
        <v>2080</v>
      </c>
      <c r="AV55" s="10"/>
      <c r="AW55" s="10"/>
    </row>
    <row r="56" spans="2:49" x14ac:dyDescent="0.25">
      <c r="B56" s="131"/>
      <c r="C56" s="7" t="s">
        <v>53</v>
      </c>
      <c r="D56" s="100" t="s">
        <v>61</v>
      </c>
      <c r="E56" s="44"/>
      <c r="F56" s="36"/>
      <c r="G56" s="57"/>
      <c r="H56" s="58"/>
      <c r="I56" s="154"/>
      <c r="J56" s="161"/>
      <c r="K56" s="36"/>
      <c r="L56" s="44"/>
      <c r="M56" s="29"/>
      <c r="N56" s="51"/>
      <c r="O56" s="57">
        <v>2480</v>
      </c>
      <c r="P56" s="2"/>
      <c r="Q56" s="58"/>
      <c r="R56" s="36"/>
      <c r="S56" s="57">
        <v>1736</v>
      </c>
      <c r="T56" s="2">
        <v>4567</v>
      </c>
      <c r="U56" s="58"/>
      <c r="V56" s="67">
        <v>2737.4470659407134</v>
      </c>
      <c r="W56" s="2"/>
      <c r="X56" s="51"/>
      <c r="Y56" s="76">
        <v>2640.7921580335374</v>
      </c>
      <c r="Z56" s="9">
        <v>3417.4542358450408</v>
      </c>
      <c r="AA56" s="77">
        <v>4446.0949012673145</v>
      </c>
      <c r="AB56" s="119">
        <v>3894.4763729246492</v>
      </c>
      <c r="AC56" s="9">
        <v>2791.4614121510672</v>
      </c>
      <c r="AD56" s="9">
        <v>3591.5708812260536</v>
      </c>
      <c r="AE56" s="9">
        <v>3466.1740558292277</v>
      </c>
      <c r="AF56" s="9">
        <v>3022.0032840722497</v>
      </c>
      <c r="AG56" s="70">
        <v>3419.9338686820965</v>
      </c>
      <c r="AH56" s="76"/>
      <c r="AI56" s="9"/>
      <c r="AJ56" s="77"/>
      <c r="AK56" s="119"/>
      <c r="AL56" s="9"/>
      <c r="AM56" s="70"/>
      <c r="AN56" s="76"/>
      <c r="AO56" s="9"/>
      <c r="AP56" s="77"/>
      <c r="AQ56" s="119"/>
      <c r="AR56" s="9"/>
      <c r="AS56" s="9"/>
      <c r="AT56" s="70"/>
      <c r="AU56" s="88">
        <f t="shared" si="0"/>
        <v>3246.9544796901496</v>
      </c>
      <c r="AV56" s="10"/>
      <c r="AW56" s="10"/>
    </row>
    <row r="57" spans="2:49" x14ac:dyDescent="0.25">
      <c r="B57" s="131"/>
      <c r="C57" s="7" t="s">
        <v>54</v>
      </c>
      <c r="D57" s="100" t="s">
        <v>61</v>
      </c>
      <c r="E57" s="44"/>
      <c r="F57" s="36"/>
      <c r="G57" s="57"/>
      <c r="H57" s="58"/>
      <c r="I57" s="154"/>
      <c r="J57" s="161"/>
      <c r="K57" s="36"/>
      <c r="L57" s="44"/>
      <c r="M57" s="29"/>
      <c r="N57" s="51"/>
      <c r="O57" s="57">
        <v>2580</v>
      </c>
      <c r="P57" s="2"/>
      <c r="Q57" s="58"/>
      <c r="R57" s="36"/>
      <c r="S57" s="57"/>
      <c r="T57" s="2"/>
      <c r="U57" s="58"/>
      <c r="V57" s="67">
        <v>2707.1990320629156</v>
      </c>
      <c r="W57" s="3">
        <v>4650.8505747126437</v>
      </c>
      <c r="X57" s="71">
        <v>3153.2567049808426</v>
      </c>
      <c r="Y57" s="68"/>
      <c r="Z57" s="3"/>
      <c r="AA57" s="69"/>
      <c r="AB57" s="67"/>
      <c r="AC57" s="3"/>
      <c r="AD57" s="3"/>
      <c r="AE57" s="3"/>
      <c r="AF57" s="3"/>
      <c r="AG57" s="71"/>
      <c r="AH57" s="68"/>
      <c r="AI57" s="3"/>
      <c r="AJ57" s="69"/>
      <c r="AK57" s="67"/>
      <c r="AL57" s="3"/>
      <c r="AM57" s="71"/>
      <c r="AN57" s="68">
        <v>3088</v>
      </c>
      <c r="AO57" s="3">
        <v>1510</v>
      </c>
      <c r="AP57" s="69">
        <v>1528</v>
      </c>
      <c r="AQ57" s="67"/>
      <c r="AR57" s="3"/>
      <c r="AS57" s="3"/>
      <c r="AT57" s="71"/>
      <c r="AU57" s="88">
        <f t="shared" si="0"/>
        <v>2745.3294731080573</v>
      </c>
      <c r="AV57" s="10"/>
      <c r="AW57" s="10"/>
    </row>
    <row r="58" spans="2:49" x14ac:dyDescent="0.25">
      <c r="B58" s="131"/>
      <c r="C58" s="7" t="s">
        <v>94</v>
      </c>
      <c r="D58" s="100" t="s">
        <v>61</v>
      </c>
      <c r="E58" s="44"/>
      <c r="F58" s="36"/>
      <c r="G58" s="57"/>
      <c r="H58" s="58"/>
      <c r="I58" s="154"/>
      <c r="J58" s="161"/>
      <c r="K58" s="36"/>
      <c r="L58" s="44"/>
      <c r="M58" s="29"/>
      <c r="N58" s="51"/>
      <c r="O58" s="57"/>
      <c r="P58" s="2"/>
      <c r="Q58" s="58"/>
      <c r="R58" s="36">
        <v>1824</v>
      </c>
      <c r="S58" s="57">
        <v>2906</v>
      </c>
      <c r="T58" s="2">
        <v>3726</v>
      </c>
      <c r="U58" s="58"/>
      <c r="V58" s="29"/>
      <c r="W58" s="2"/>
      <c r="X58" s="51"/>
      <c r="Y58" s="57"/>
      <c r="Z58" s="2"/>
      <c r="AA58" s="58"/>
      <c r="AB58" s="29"/>
      <c r="AC58" s="2"/>
      <c r="AD58" s="2"/>
      <c r="AE58" s="2"/>
      <c r="AF58" s="2"/>
      <c r="AG58" s="51"/>
      <c r="AH58" s="57"/>
      <c r="AI58" s="2"/>
      <c r="AJ58" s="58"/>
      <c r="AK58" s="29"/>
      <c r="AL58" s="2"/>
      <c r="AM58" s="51"/>
      <c r="AN58" s="57"/>
      <c r="AO58" s="2"/>
      <c r="AP58" s="58"/>
      <c r="AQ58" s="29"/>
      <c r="AR58" s="2"/>
      <c r="AS58" s="2"/>
      <c r="AT58" s="51"/>
      <c r="AU58" s="88">
        <f t="shared" si="0"/>
        <v>2818.6666666666665</v>
      </c>
      <c r="AV58" s="10"/>
      <c r="AW58" s="10"/>
    </row>
    <row r="59" spans="2:49" x14ac:dyDescent="0.25">
      <c r="B59" s="131"/>
      <c r="C59" s="7" t="s">
        <v>103</v>
      </c>
      <c r="D59" s="100" t="s">
        <v>60</v>
      </c>
      <c r="E59" s="44"/>
      <c r="F59" s="36"/>
      <c r="G59" s="57"/>
      <c r="H59" s="58"/>
      <c r="I59" s="154"/>
      <c r="J59" s="161"/>
      <c r="K59" s="36"/>
      <c r="L59" s="44"/>
      <c r="M59" s="29"/>
      <c r="N59" s="51"/>
      <c r="O59" s="57"/>
      <c r="P59" s="2"/>
      <c r="Q59" s="58"/>
      <c r="R59" s="36"/>
      <c r="S59" s="57"/>
      <c r="T59" s="2"/>
      <c r="U59" s="58"/>
      <c r="V59" s="29"/>
      <c r="W59" s="2"/>
      <c r="X59" s="51"/>
      <c r="Y59" s="76">
        <v>4031.8455490869287</v>
      </c>
      <c r="Z59" s="9">
        <v>3561.3026819923366</v>
      </c>
      <c r="AA59" s="77">
        <v>4420.5128205128212</v>
      </c>
      <c r="AB59" s="119"/>
      <c r="AC59" s="9"/>
      <c r="AD59" s="9"/>
      <c r="AE59" s="9"/>
      <c r="AF59" s="9"/>
      <c r="AG59" s="70"/>
      <c r="AH59" s="76">
        <v>3633</v>
      </c>
      <c r="AI59" s="9">
        <v>4201</v>
      </c>
      <c r="AJ59" s="77">
        <v>3324</v>
      </c>
      <c r="AK59" s="119"/>
      <c r="AL59" s="9"/>
      <c r="AM59" s="70"/>
      <c r="AN59" s="76">
        <v>3369</v>
      </c>
      <c r="AO59" s="9">
        <v>1851</v>
      </c>
      <c r="AP59" s="77">
        <v>1920</v>
      </c>
      <c r="AQ59" s="119"/>
      <c r="AR59" s="9"/>
      <c r="AS59" s="9"/>
      <c r="AT59" s="70"/>
      <c r="AU59" s="88">
        <f t="shared" si="0"/>
        <v>3367.9623390657875</v>
      </c>
      <c r="AV59" s="10"/>
      <c r="AW59" s="10"/>
    </row>
    <row r="60" spans="2:49" ht="13.5" thickBot="1" x14ac:dyDescent="0.3">
      <c r="B60" s="132"/>
      <c r="C60" s="15" t="s">
        <v>98</v>
      </c>
      <c r="D60" s="101" t="s">
        <v>62</v>
      </c>
      <c r="E60" s="45"/>
      <c r="F60" s="37"/>
      <c r="G60" s="59"/>
      <c r="H60" s="60"/>
      <c r="I60" s="156"/>
      <c r="J60" s="162"/>
      <c r="K60" s="37"/>
      <c r="L60" s="45"/>
      <c r="M60" s="30"/>
      <c r="N60" s="52"/>
      <c r="O60" s="59"/>
      <c r="P60" s="16"/>
      <c r="Q60" s="60"/>
      <c r="R60" s="37"/>
      <c r="S60" s="59">
        <v>3264</v>
      </c>
      <c r="T60" s="16">
        <v>4370</v>
      </c>
      <c r="U60" s="60"/>
      <c r="V60" s="30"/>
      <c r="W60" s="16"/>
      <c r="X60" s="52"/>
      <c r="Y60" s="78">
        <v>3936.9060058715231</v>
      </c>
      <c r="Z60" s="17">
        <v>3576.8624946785862</v>
      </c>
      <c r="AA60" s="79">
        <v>4774.7126436781609</v>
      </c>
      <c r="AB60" s="120"/>
      <c r="AC60" s="17"/>
      <c r="AD60" s="17"/>
      <c r="AE60" s="17"/>
      <c r="AF60" s="17"/>
      <c r="AG60" s="72"/>
      <c r="AH60" s="78">
        <v>3587</v>
      </c>
      <c r="AI60" s="17">
        <v>4624</v>
      </c>
      <c r="AJ60" s="79">
        <v>3727</v>
      </c>
      <c r="AK60" s="120"/>
      <c r="AL60" s="17"/>
      <c r="AM60" s="72"/>
      <c r="AN60" s="78"/>
      <c r="AO60" s="17"/>
      <c r="AP60" s="79"/>
      <c r="AQ60" s="120"/>
      <c r="AR60" s="17"/>
      <c r="AS60" s="17"/>
      <c r="AT60" s="72"/>
      <c r="AU60" s="97">
        <f t="shared" si="0"/>
        <v>3982.5601430285337</v>
      </c>
      <c r="AV60" s="10"/>
      <c r="AW60" s="10"/>
    </row>
    <row r="61" spans="2:49" x14ac:dyDescent="0.25">
      <c r="B61" s="141" t="s">
        <v>17</v>
      </c>
      <c r="C61" s="93" t="s">
        <v>9</v>
      </c>
      <c r="D61" s="147" t="s">
        <v>60</v>
      </c>
      <c r="E61" s="47"/>
      <c r="F61" s="153">
        <v>2197.71</v>
      </c>
      <c r="G61" s="61"/>
      <c r="H61" s="62"/>
      <c r="I61" s="38"/>
      <c r="J61" s="47"/>
      <c r="K61" s="38"/>
      <c r="L61" s="47"/>
      <c r="M61" s="31"/>
      <c r="N61" s="53"/>
      <c r="O61" s="61"/>
      <c r="P61" s="12"/>
      <c r="Q61" s="62"/>
      <c r="R61" s="38"/>
      <c r="S61" s="61"/>
      <c r="T61" s="12"/>
      <c r="U61" s="62"/>
      <c r="V61" s="31"/>
      <c r="W61" s="12"/>
      <c r="X61" s="53"/>
      <c r="Y61" s="61"/>
      <c r="Z61" s="12"/>
      <c r="AA61" s="62"/>
      <c r="AB61" s="31"/>
      <c r="AC61" s="12"/>
      <c r="AD61" s="12"/>
      <c r="AE61" s="12"/>
      <c r="AF61" s="12"/>
      <c r="AG61" s="53"/>
      <c r="AH61" s="61"/>
      <c r="AI61" s="12"/>
      <c r="AJ61" s="62"/>
      <c r="AK61" s="31"/>
      <c r="AL61" s="12"/>
      <c r="AM61" s="53"/>
      <c r="AN61" s="61"/>
      <c r="AO61" s="12"/>
      <c r="AP61" s="62"/>
      <c r="AQ61" s="31"/>
      <c r="AR61" s="12"/>
      <c r="AS61" s="12"/>
      <c r="AT61" s="53"/>
      <c r="AU61" s="87">
        <f t="shared" si="0"/>
        <v>2197.71</v>
      </c>
      <c r="AV61" s="10"/>
      <c r="AW61" s="10"/>
    </row>
    <row r="62" spans="2:49" x14ac:dyDescent="0.25">
      <c r="B62" s="131"/>
      <c r="C62" s="107" t="s">
        <v>10</v>
      </c>
      <c r="D62" s="100" t="s">
        <v>60</v>
      </c>
      <c r="E62" s="44"/>
      <c r="F62" s="154">
        <v>2225.87</v>
      </c>
      <c r="G62" s="57"/>
      <c r="H62" s="58"/>
      <c r="I62" s="36"/>
      <c r="J62" s="44"/>
      <c r="K62" s="36"/>
      <c r="L62" s="44"/>
      <c r="M62" s="29"/>
      <c r="N62" s="51"/>
      <c r="O62" s="57"/>
      <c r="P62" s="2"/>
      <c r="Q62" s="58"/>
      <c r="R62" s="36"/>
      <c r="S62" s="57"/>
      <c r="T62" s="2"/>
      <c r="U62" s="58"/>
      <c r="V62" s="29"/>
      <c r="W62" s="2"/>
      <c r="X62" s="51"/>
      <c r="Y62" s="57"/>
      <c r="Z62" s="2"/>
      <c r="AA62" s="58"/>
      <c r="AB62" s="29"/>
      <c r="AC62" s="2"/>
      <c r="AD62" s="2"/>
      <c r="AE62" s="2"/>
      <c r="AF62" s="2"/>
      <c r="AG62" s="51"/>
      <c r="AH62" s="57"/>
      <c r="AI62" s="2"/>
      <c r="AJ62" s="58"/>
      <c r="AK62" s="29"/>
      <c r="AL62" s="2"/>
      <c r="AM62" s="51"/>
      <c r="AN62" s="57"/>
      <c r="AO62" s="2"/>
      <c r="AP62" s="58"/>
      <c r="AQ62" s="29"/>
      <c r="AR62" s="2"/>
      <c r="AS62" s="2"/>
      <c r="AT62" s="51"/>
      <c r="AU62" s="88">
        <f t="shared" si="0"/>
        <v>2225.87</v>
      </c>
      <c r="AV62" s="10"/>
      <c r="AW62" s="10"/>
    </row>
    <row r="63" spans="2:49" x14ac:dyDescent="0.25">
      <c r="B63" s="131"/>
      <c r="C63" s="107" t="s">
        <v>11</v>
      </c>
      <c r="D63" s="100" t="s">
        <v>61</v>
      </c>
      <c r="E63" s="44"/>
      <c r="F63" s="154">
        <v>1580.3</v>
      </c>
      <c r="G63" s="57"/>
      <c r="H63" s="58"/>
      <c r="I63" s="154">
        <v>2776.9</v>
      </c>
      <c r="J63" s="44"/>
      <c r="K63" s="36"/>
      <c r="L63" s="44"/>
      <c r="M63" s="29"/>
      <c r="N63" s="51"/>
      <c r="O63" s="57"/>
      <c r="P63" s="2"/>
      <c r="Q63" s="58"/>
      <c r="R63" s="36"/>
      <c r="S63" s="57"/>
      <c r="T63" s="2"/>
      <c r="U63" s="58"/>
      <c r="V63" s="29"/>
      <c r="W63" s="2"/>
      <c r="X63" s="51"/>
      <c r="Y63" s="57"/>
      <c r="Z63" s="2"/>
      <c r="AA63" s="58"/>
      <c r="AB63" s="29"/>
      <c r="AC63" s="2"/>
      <c r="AD63" s="2"/>
      <c r="AE63" s="2"/>
      <c r="AF63" s="2"/>
      <c r="AG63" s="51"/>
      <c r="AH63" s="57"/>
      <c r="AI63" s="2"/>
      <c r="AJ63" s="58"/>
      <c r="AK63" s="29"/>
      <c r="AL63" s="2"/>
      <c r="AM63" s="51"/>
      <c r="AN63" s="57"/>
      <c r="AO63" s="2"/>
      <c r="AP63" s="58"/>
      <c r="AQ63" s="29"/>
      <c r="AR63" s="2"/>
      <c r="AS63" s="2"/>
      <c r="AT63" s="51"/>
      <c r="AU63" s="88">
        <f t="shared" si="0"/>
        <v>2178.6</v>
      </c>
      <c r="AV63" s="10"/>
      <c r="AW63" s="10"/>
    </row>
    <row r="64" spans="2:49" x14ac:dyDescent="0.25">
      <c r="B64" s="131"/>
      <c r="C64" s="107" t="s">
        <v>12</v>
      </c>
      <c r="D64" s="100" t="s">
        <v>61</v>
      </c>
      <c r="E64" s="44"/>
      <c r="F64" s="154">
        <v>1008.62</v>
      </c>
      <c r="G64" s="57"/>
      <c r="H64" s="58"/>
      <c r="I64" s="154">
        <v>2332</v>
      </c>
      <c r="J64" s="44"/>
      <c r="K64" s="36"/>
      <c r="L64" s="44"/>
      <c r="M64" s="29"/>
      <c r="N64" s="51"/>
      <c r="O64" s="57"/>
      <c r="P64" s="2"/>
      <c r="Q64" s="58"/>
      <c r="R64" s="36"/>
      <c r="S64" s="57"/>
      <c r="T64" s="2"/>
      <c r="U64" s="58"/>
      <c r="V64" s="29"/>
      <c r="W64" s="2"/>
      <c r="X64" s="51"/>
      <c r="Y64" s="57"/>
      <c r="Z64" s="2"/>
      <c r="AA64" s="58"/>
      <c r="AB64" s="29"/>
      <c r="AC64" s="2"/>
      <c r="AD64" s="2"/>
      <c r="AE64" s="2"/>
      <c r="AF64" s="2"/>
      <c r="AG64" s="51"/>
      <c r="AH64" s="57"/>
      <c r="AI64" s="2"/>
      <c r="AJ64" s="58"/>
      <c r="AK64" s="29"/>
      <c r="AL64" s="2"/>
      <c r="AM64" s="51"/>
      <c r="AN64" s="57"/>
      <c r="AO64" s="2"/>
      <c r="AP64" s="58"/>
      <c r="AQ64" s="29"/>
      <c r="AR64" s="2"/>
      <c r="AS64" s="2"/>
      <c r="AT64" s="51"/>
      <c r="AU64" s="88">
        <f t="shared" si="0"/>
        <v>1670.31</v>
      </c>
      <c r="AV64" s="10"/>
      <c r="AW64" s="10"/>
    </row>
    <row r="65" spans="2:49" x14ac:dyDescent="0.25">
      <c r="B65" s="131"/>
      <c r="C65" s="4" t="s">
        <v>76</v>
      </c>
      <c r="D65" s="100" t="s">
        <v>129</v>
      </c>
      <c r="E65" s="44"/>
      <c r="F65" s="36"/>
      <c r="G65" s="57"/>
      <c r="H65" s="58"/>
      <c r="I65" s="154">
        <v>2037.4</v>
      </c>
      <c r="J65" s="44"/>
      <c r="K65" s="36"/>
      <c r="L65" s="44"/>
      <c r="M65" s="29"/>
      <c r="N65" s="51"/>
      <c r="O65" s="57"/>
      <c r="P65" s="2"/>
      <c r="Q65" s="58"/>
      <c r="R65" s="36"/>
      <c r="S65" s="57"/>
      <c r="T65" s="2"/>
      <c r="U65" s="58"/>
      <c r="V65" s="29"/>
      <c r="W65" s="2"/>
      <c r="X65" s="51"/>
      <c r="Y65" s="57"/>
      <c r="Z65" s="2"/>
      <c r="AA65" s="58"/>
      <c r="AB65" s="29"/>
      <c r="AC65" s="2"/>
      <c r="AD65" s="2"/>
      <c r="AE65" s="2"/>
      <c r="AF65" s="2"/>
      <c r="AG65" s="51"/>
      <c r="AH65" s="57"/>
      <c r="AI65" s="2"/>
      <c r="AJ65" s="58"/>
      <c r="AK65" s="29"/>
      <c r="AL65" s="2"/>
      <c r="AM65" s="51"/>
      <c r="AN65" s="57"/>
      <c r="AO65" s="2"/>
      <c r="AP65" s="58"/>
      <c r="AQ65" s="29"/>
      <c r="AR65" s="2"/>
      <c r="AS65" s="2"/>
      <c r="AT65" s="51"/>
      <c r="AU65" s="88">
        <f t="shared" si="0"/>
        <v>2037.4</v>
      </c>
      <c r="AV65" s="10"/>
      <c r="AW65" s="10"/>
    </row>
    <row r="66" spans="2:49" x14ac:dyDescent="0.25">
      <c r="B66" s="131"/>
      <c r="C66" s="4" t="s">
        <v>77</v>
      </c>
      <c r="D66" s="100" t="s">
        <v>128</v>
      </c>
      <c r="E66" s="44"/>
      <c r="F66" s="36"/>
      <c r="G66" s="57"/>
      <c r="H66" s="58"/>
      <c r="I66" s="154">
        <v>1886.2</v>
      </c>
      <c r="J66" s="44"/>
      <c r="K66" s="36"/>
      <c r="L66" s="44"/>
      <c r="M66" s="29"/>
      <c r="N66" s="51"/>
      <c r="O66" s="57"/>
      <c r="P66" s="2"/>
      <c r="Q66" s="58"/>
      <c r="R66" s="36"/>
      <c r="S66" s="57"/>
      <c r="T66" s="2"/>
      <c r="U66" s="58"/>
      <c r="V66" s="29"/>
      <c r="W66" s="2"/>
      <c r="X66" s="51"/>
      <c r="Y66" s="57"/>
      <c r="Z66" s="2"/>
      <c r="AA66" s="58"/>
      <c r="AB66" s="29"/>
      <c r="AC66" s="2"/>
      <c r="AD66" s="2"/>
      <c r="AE66" s="2"/>
      <c r="AF66" s="2"/>
      <c r="AG66" s="51"/>
      <c r="AH66" s="57"/>
      <c r="AI66" s="2"/>
      <c r="AJ66" s="58"/>
      <c r="AK66" s="29"/>
      <c r="AL66" s="2"/>
      <c r="AM66" s="51"/>
      <c r="AN66" s="57"/>
      <c r="AO66" s="2"/>
      <c r="AP66" s="58"/>
      <c r="AQ66" s="29"/>
      <c r="AR66" s="2"/>
      <c r="AS66" s="2"/>
      <c r="AT66" s="51"/>
      <c r="AU66" s="88">
        <f t="shared" si="0"/>
        <v>1886.2</v>
      </c>
      <c r="AV66" s="10"/>
      <c r="AW66" s="10"/>
    </row>
    <row r="67" spans="2:49" ht="13.5" thickBot="1" x14ac:dyDescent="0.3">
      <c r="B67" s="142"/>
      <c r="C67" s="18" t="s">
        <v>127</v>
      </c>
      <c r="D67" s="148" t="s">
        <v>104</v>
      </c>
      <c r="E67" s="46"/>
      <c r="F67" s="39"/>
      <c r="G67" s="63"/>
      <c r="H67" s="64"/>
      <c r="I67" s="157"/>
      <c r="J67" s="46"/>
      <c r="K67" s="39"/>
      <c r="L67" s="46"/>
      <c r="M67" s="32"/>
      <c r="N67" s="54"/>
      <c r="O67" s="63"/>
      <c r="P67" s="19"/>
      <c r="Q67" s="64"/>
      <c r="R67" s="39"/>
      <c r="S67" s="63"/>
      <c r="T67" s="19"/>
      <c r="U67" s="64"/>
      <c r="V67" s="32"/>
      <c r="W67" s="19"/>
      <c r="X67" s="54"/>
      <c r="Y67" s="63"/>
      <c r="Z67" s="19"/>
      <c r="AA67" s="64"/>
      <c r="AB67" s="32"/>
      <c r="AC67" s="19"/>
      <c r="AD67" s="19"/>
      <c r="AE67" s="19"/>
      <c r="AF67" s="19"/>
      <c r="AG67" s="54"/>
      <c r="AH67" s="63">
        <v>3695</v>
      </c>
      <c r="AI67" s="19"/>
      <c r="AJ67" s="64">
        <v>3576</v>
      </c>
      <c r="AK67" s="32">
        <v>3509</v>
      </c>
      <c r="AL67" s="19">
        <v>2689</v>
      </c>
      <c r="AM67" s="54">
        <v>2010</v>
      </c>
      <c r="AN67" s="63"/>
      <c r="AO67" s="19"/>
      <c r="AP67" s="64"/>
      <c r="AQ67" s="32"/>
      <c r="AR67" s="19"/>
      <c r="AS67" s="19"/>
      <c r="AT67" s="54"/>
      <c r="AU67" s="89">
        <f t="shared" si="0"/>
        <v>3095.8</v>
      </c>
      <c r="AV67" s="10"/>
      <c r="AW67" s="10"/>
    </row>
    <row r="68" spans="2:49" x14ac:dyDescent="0.25">
      <c r="B68" s="128" t="s">
        <v>32</v>
      </c>
      <c r="C68" s="21" t="s">
        <v>29</v>
      </c>
      <c r="D68" s="106" t="s">
        <v>60</v>
      </c>
      <c r="E68" s="43"/>
      <c r="F68" s="35"/>
      <c r="G68" s="55"/>
      <c r="H68" s="56"/>
      <c r="I68" s="155">
        <v>2723.6</v>
      </c>
      <c r="J68" s="43"/>
      <c r="K68" s="35"/>
      <c r="L68" s="43"/>
      <c r="M68" s="28"/>
      <c r="N68" s="50"/>
      <c r="O68" s="55"/>
      <c r="P68" s="13"/>
      <c r="Q68" s="56"/>
      <c r="R68" s="35"/>
      <c r="S68" s="55"/>
      <c r="T68" s="13"/>
      <c r="U68" s="56"/>
      <c r="V68" s="28"/>
      <c r="W68" s="13"/>
      <c r="X68" s="50"/>
      <c r="Y68" s="55"/>
      <c r="Z68" s="13"/>
      <c r="AA68" s="56"/>
      <c r="AB68" s="28"/>
      <c r="AC68" s="13"/>
      <c r="AD68" s="13"/>
      <c r="AE68" s="13"/>
      <c r="AF68" s="13"/>
      <c r="AG68" s="50"/>
      <c r="AH68" s="55"/>
      <c r="AI68" s="13"/>
      <c r="AJ68" s="56"/>
      <c r="AK68" s="28"/>
      <c r="AL68" s="13"/>
      <c r="AM68" s="50"/>
      <c r="AN68" s="55"/>
      <c r="AO68" s="13"/>
      <c r="AP68" s="56"/>
      <c r="AQ68" s="28"/>
      <c r="AR68" s="13"/>
      <c r="AS68" s="13"/>
      <c r="AT68" s="50"/>
      <c r="AU68" s="95">
        <f t="shared" si="0"/>
        <v>2723.6</v>
      </c>
      <c r="AV68" s="10"/>
      <c r="AW68" s="10"/>
    </row>
    <row r="69" spans="2:49" x14ac:dyDescent="0.25">
      <c r="B69" s="131"/>
      <c r="C69" s="4" t="s">
        <v>78</v>
      </c>
      <c r="D69" s="100" t="s">
        <v>63</v>
      </c>
      <c r="E69" s="44"/>
      <c r="F69" s="36"/>
      <c r="G69" s="57"/>
      <c r="H69" s="58"/>
      <c r="I69" s="154">
        <v>2685.6</v>
      </c>
      <c r="J69" s="44"/>
      <c r="K69" s="36"/>
      <c r="L69" s="44"/>
      <c r="M69" s="29"/>
      <c r="N69" s="51"/>
      <c r="O69" s="57"/>
      <c r="P69" s="2"/>
      <c r="Q69" s="58"/>
      <c r="R69" s="36"/>
      <c r="S69" s="57"/>
      <c r="T69" s="2"/>
      <c r="U69" s="58"/>
      <c r="V69" s="29"/>
      <c r="W69" s="2"/>
      <c r="X69" s="51"/>
      <c r="Y69" s="57"/>
      <c r="Z69" s="2"/>
      <c r="AA69" s="58"/>
      <c r="AB69" s="119">
        <v>3726.8199233716473</v>
      </c>
      <c r="AC69" s="9"/>
      <c r="AD69" s="9">
        <v>4013.7931034482754</v>
      </c>
      <c r="AE69" s="9"/>
      <c r="AF69" s="9">
        <v>4033.9901477832518</v>
      </c>
      <c r="AG69" s="70"/>
      <c r="AH69" s="76">
        <v>3186</v>
      </c>
      <c r="AI69" s="9">
        <v>3966</v>
      </c>
      <c r="AJ69" s="77">
        <v>4194</v>
      </c>
      <c r="AK69" s="119"/>
      <c r="AL69" s="9"/>
      <c r="AM69" s="70"/>
      <c r="AN69" s="76">
        <v>3244</v>
      </c>
      <c r="AO69" s="9">
        <v>1577</v>
      </c>
      <c r="AP69" s="77">
        <v>1581</v>
      </c>
      <c r="AQ69" s="119">
        <v>4381</v>
      </c>
      <c r="AR69" s="9"/>
      <c r="AS69" s="9">
        <v>2356</v>
      </c>
      <c r="AT69" s="70">
        <v>2276</v>
      </c>
      <c r="AU69" s="88">
        <f t="shared" si="0"/>
        <v>3170.8617826617824</v>
      </c>
      <c r="AV69" s="10"/>
      <c r="AW69" s="10"/>
    </row>
    <row r="70" spans="2:49" x14ac:dyDescent="0.25">
      <c r="B70" s="131"/>
      <c r="C70" s="4" t="s">
        <v>79</v>
      </c>
      <c r="D70" s="100" t="s">
        <v>63</v>
      </c>
      <c r="E70" s="44"/>
      <c r="F70" s="36"/>
      <c r="G70" s="57"/>
      <c r="H70" s="58"/>
      <c r="I70" s="154">
        <v>2149.1</v>
      </c>
      <c r="J70" s="44"/>
      <c r="K70" s="36"/>
      <c r="L70" s="44"/>
      <c r="M70" s="29"/>
      <c r="N70" s="51"/>
      <c r="O70" s="57"/>
      <c r="P70" s="2"/>
      <c r="Q70" s="58"/>
      <c r="R70" s="36"/>
      <c r="S70" s="57"/>
      <c r="T70" s="2"/>
      <c r="U70" s="58"/>
      <c r="V70" s="29"/>
      <c r="W70" s="2"/>
      <c r="X70" s="51"/>
      <c r="Y70" s="57"/>
      <c r="Z70" s="2"/>
      <c r="AA70" s="58"/>
      <c r="AB70" s="29"/>
      <c r="AC70" s="2"/>
      <c r="AD70" s="2"/>
      <c r="AE70" s="2"/>
      <c r="AF70" s="2"/>
      <c r="AG70" s="51"/>
      <c r="AH70" s="57"/>
      <c r="AI70" s="2"/>
      <c r="AJ70" s="58"/>
      <c r="AK70" s="29"/>
      <c r="AL70" s="2"/>
      <c r="AM70" s="51"/>
      <c r="AN70" s="57"/>
      <c r="AO70" s="2"/>
      <c r="AP70" s="58"/>
      <c r="AQ70" s="29"/>
      <c r="AR70" s="2"/>
      <c r="AS70" s="2"/>
      <c r="AT70" s="51"/>
      <c r="AU70" s="88">
        <f t="shared" si="0"/>
        <v>2149.1</v>
      </c>
      <c r="AV70" s="10"/>
      <c r="AW70" s="10"/>
    </row>
    <row r="71" spans="2:49" x14ac:dyDescent="0.25">
      <c r="B71" s="131"/>
      <c r="C71" s="4" t="s">
        <v>80</v>
      </c>
      <c r="D71" s="100" t="s">
        <v>63</v>
      </c>
      <c r="E71" s="44"/>
      <c r="F71" s="36"/>
      <c r="G71" s="57"/>
      <c r="H71" s="58"/>
      <c r="I71" s="154">
        <v>1617.2</v>
      </c>
      <c r="J71" s="44"/>
      <c r="K71" s="36"/>
      <c r="L71" s="44"/>
      <c r="M71" s="29"/>
      <c r="N71" s="51"/>
      <c r="O71" s="57"/>
      <c r="P71" s="2"/>
      <c r="Q71" s="58"/>
      <c r="R71" s="36"/>
      <c r="S71" s="57"/>
      <c r="T71" s="2"/>
      <c r="U71" s="58"/>
      <c r="V71" s="29"/>
      <c r="W71" s="2"/>
      <c r="X71" s="51"/>
      <c r="Y71" s="57"/>
      <c r="Z71" s="2"/>
      <c r="AA71" s="58"/>
      <c r="AB71" s="29"/>
      <c r="AC71" s="2"/>
      <c r="AD71" s="2"/>
      <c r="AE71" s="2"/>
      <c r="AF71" s="2"/>
      <c r="AG71" s="51"/>
      <c r="AH71" s="57"/>
      <c r="AI71" s="2"/>
      <c r="AJ71" s="58"/>
      <c r="AK71" s="29"/>
      <c r="AL71" s="2"/>
      <c r="AM71" s="51"/>
      <c r="AN71" s="57"/>
      <c r="AO71" s="2"/>
      <c r="AP71" s="58"/>
      <c r="AQ71" s="29"/>
      <c r="AR71" s="2"/>
      <c r="AS71" s="2"/>
      <c r="AT71" s="51"/>
      <c r="AU71" s="88">
        <f t="shared" si="0"/>
        <v>1617.2</v>
      </c>
      <c r="AV71" s="10"/>
      <c r="AW71" s="10"/>
    </row>
    <row r="72" spans="2:49" x14ac:dyDescent="0.25">
      <c r="B72" s="131"/>
      <c r="C72" s="4" t="s">
        <v>41</v>
      </c>
      <c r="D72" s="100" t="s">
        <v>62</v>
      </c>
      <c r="E72" s="44"/>
      <c r="F72" s="36"/>
      <c r="G72" s="57"/>
      <c r="H72" s="58"/>
      <c r="I72" s="154"/>
      <c r="J72" s="44"/>
      <c r="K72" s="36"/>
      <c r="L72" s="44"/>
      <c r="M72" s="29"/>
      <c r="N72" s="51"/>
      <c r="O72" s="57"/>
      <c r="P72" s="2"/>
      <c r="Q72" s="58"/>
      <c r="R72" s="36"/>
      <c r="S72" s="57"/>
      <c r="T72" s="2"/>
      <c r="U72" s="58"/>
      <c r="V72" s="29"/>
      <c r="W72" s="2"/>
      <c r="X72" s="51"/>
      <c r="Y72" s="57"/>
      <c r="Z72" s="2"/>
      <c r="AA72" s="58"/>
      <c r="AB72" s="29"/>
      <c r="AC72" s="2"/>
      <c r="AD72" s="2"/>
      <c r="AE72" s="2"/>
      <c r="AF72" s="2"/>
      <c r="AG72" s="51"/>
      <c r="AH72" s="57">
        <v>3516</v>
      </c>
      <c r="AI72" s="2"/>
      <c r="AJ72" s="58">
        <v>3997</v>
      </c>
      <c r="AK72" s="29"/>
      <c r="AL72" s="2"/>
      <c r="AM72" s="51"/>
      <c r="AN72" s="57">
        <v>3447</v>
      </c>
      <c r="AO72" s="2">
        <v>1255</v>
      </c>
      <c r="AP72" s="58">
        <v>1599</v>
      </c>
      <c r="AQ72" s="29">
        <v>4045</v>
      </c>
      <c r="AR72" s="2"/>
      <c r="AS72" s="2">
        <v>2556</v>
      </c>
      <c r="AT72" s="51">
        <v>2351</v>
      </c>
      <c r="AU72" s="88">
        <f t="shared" ref="AU72:AU102" si="1">AVERAGE(E72:AT72)</f>
        <v>2845.75</v>
      </c>
      <c r="AV72" s="10"/>
      <c r="AW72" s="10"/>
    </row>
    <row r="73" spans="2:49" ht="13.5" thickBot="1" x14ac:dyDescent="0.3">
      <c r="B73" s="132"/>
      <c r="C73" s="22" t="s">
        <v>117</v>
      </c>
      <c r="D73" s="101" t="s">
        <v>60</v>
      </c>
      <c r="E73" s="45"/>
      <c r="F73" s="37"/>
      <c r="G73" s="59"/>
      <c r="H73" s="60"/>
      <c r="I73" s="156"/>
      <c r="J73" s="45"/>
      <c r="K73" s="37"/>
      <c r="L73" s="45"/>
      <c r="M73" s="30"/>
      <c r="N73" s="52"/>
      <c r="O73" s="59"/>
      <c r="P73" s="16"/>
      <c r="Q73" s="60"/>
      <c r="R73" s="37"/>
      <c r="S73" s="59"/>
      <c r="T73" s="16"/>
      <c r="U73" s="60"/>
      <c r="V73" s="30"/>
      <c r="W73" s="16"/>
      <c r="X73" s="52"/>
      <c r="Y73" s="59"/>
      <c r="Z73" s="16"/>
      <c r="AA73" s="60"/>
      <c r="AB73" s="120">
        <v>3953.4003831417617</v>
      </c>
      <c r="AC73" s="17"/>
      <c r="AD73" s="17">
        <v>3500</v>
      </c>
      <c r="AE73" s="17"/>
      <c r="AF73" s="17">
        <v>3251.7241379310344</v>
      </c>
      <c r="AG73" s="72"/>
      <c r="AH73" s="78">
        <v>2600</v>
      </c>
      <c r="AI73" s="17">
        <v>4213</v>
      </c>
      <c r="AJ73" s="79">
        <v>3303</v>
      </c>
      <c r="AK73" s="120"/>
      <c r="AL73" s="17"/>
      <c r="AM73" s="72"/>
      <c r="AN73" s="78">
        <v>3162</v>
      </c>
      <c r="AO73" s="17">
        <v>1506</v>
      </c>
      <c r="AP73" s="79">
        <v>1370</v>
      </c>
      <c r="AQ73" s="120">
        <v>4152</v>
      </c>
      <c r="AR73" s="17">
        <v>1383</v>
      </c>
      <c r="AS73" s="17">
        <v>1910</v>
      </c>
      <c r="AT73" s="72"/>
      <c r="AU73" s="97">
        <f t="shared" si="1"/>
        <v>2858.6770434227328</v>
      </c>
      <c r="AV73" s="10"/>
      <c r="AW73" s="10"/>
    </row>
    <row r="74" spans="2:49" x14ac:dyDescent="0.25">
      <c r="B74" s="141" t="s">
        <v>33</v>
      </c>
      <c r="C74" s="114" t="s">
        <v>138</v>
      </c>
      <c r="D74" s="147" t="s">
        <v>107</v>
      </c>
      <c r="E74" s="47"/>
      <c r="F74" s="38"/>
      <c r="G74" s="61"/>
      <c r="H74" s="62"/>
      <c r="I74" s="153"/>
      <c r="J74" s="47"/>
      <c r="K74" s="38"/>
      <c r="L74" s="47"/>
      <c r="M74" s="31"/>
      <c r="N74" s="53"/>
      <c r="O74" s="61"/>
      <c r="P74" s="12"/>
      <c r="Q74" s="62"/>
      <c r="R74" s="38"/>
      <c r="S74" s="61"/>
      <c r="T74" s="12"/>
      <c r="U74" s="62"/>
      <c r="V74" s="31"/>
      <c r="W74" s="12"/>
      <c r="X74" s="53"/>
      <c r="Y74" s="61"/>
      <c r="Z74" s="12"/>
      <c r="AA74" s="62"/>
      <c r="AB74" s="122"/>
      <c r="AC74" s="20"/>
      <c r="AD74" s="20"/>
      <c r="AE74" s="20"/>
      <c r="AF74" s="20"/>
      <c r="AG74" s="73"/>
      <c r="AH74" s="80"/>
      <c r="AI74" s="20"/>
      <c r="AJ74" s="81"/>
      <c r="AK74" s="122"/>
      <c r="AL74" s="20"/>
      <c r="AM74" s="73"/>
      <c r="AN74" s="80">
        <v>3212</v>
      </c>
      <c r="AO74" s="20">
        <v>1643</v>
      </c>
      <c r="AP74" s="81">
        <v>2187</v>
      </c>
      <c r="AQ74" s="122"/>
      <c r="AR74" s="20"/>
      <c r="AS74" s="20"/>
      <c r="AT74" s="73"/>
      <c r="AU74" s="87">
        <f t="shared" si="1"/>
        <v>2347.3333333333335</v>
      </c>
      <c r="AV74" s="10"/>
      <c r="AW74" s="10"/>
    </row>
    <row r="75" spans="2:49" x14ac:dyDescent="0.25">
      <c r="B75" s="131"/>
      <c r="C75" s="5" t="s">
        <v>81</v>
      </c>
      <c r="D75" s="100" t="s">
        <v>60</v>
      </c>
      <c r="E75" s="44"/>
      <c r="F75" s="36"/>
      <c r="G75" s="57"/>
      <c r="H75" s="58"/>
      <c r="I75" s="36"/>
      <c r="J75" s="161">
        <v>2008</v>
      </c>
      <c r="K75" s="36">
        <v>2226.3501268575574</v>
      </c>
      <c r="L75" s="44">
        <v>2630</v>
      </c>
      <c r="M75" s="29">
        <v>1868</v>
      </c>
      <c r="N75" s="51"/>
      <c r="O75" s="57"/>
      <c r="P75" s="2"/>
      <c r="Q75" s="58"/>
      <c r="R75" s="36"/>
      <c r="S75" s="57">
        <v>4142</v>
      </c>
      <c r="T75" s="2">
        <v>4311</v>
      </c>
      <c r="U75" s="58"/>
      <c r="V75" s="67">
        <v>562.61343012704174</v>
      </c>
      <c r="W75" s="3">
        <v>3818.053639846743</v>
      </c>
      <c r="X75" s="71">
        <v>3234.1269841269841</v>
      </c>
      <c r="Y75" s="76">
        <v>4070.383639349157</v>
      </c>
      <c r="Z75" s="9">
        <v>3243.2524478501487</v>
      </c>
      <c r="AA75" s="77">
        <v>4642.735042735043</v>
      </c>
      <c r="AB75" s="119">
        <v>4058.0140485312895</v>
      </c>
      <c r="AC75" s="9">
        <v>3137.5478927203067</v>
      </c>
      <c r="AD75" s="9">
        <v>3256.8007662835248</v>
      </c>
      <c r="AE75" s="9">
        <v>1921.1822660098521</v>
      </c>
      <c r="AF75" s="9">
        <v>3475.2052545155993</v>
      </c>
      <c r="AG75" s="70"/>
      <c r="AH75" s="76">
        <v>2592</v>
      </c>
      <c r="AI75" s="9">
        <v>3905</v>
      </c>
      <c r="AJ75" s="77"/>
      <c r="AK75" s="119">
        <v>2642</v>
      </c>
      <c r="AL75" s="9">
        <v>2391</v>
      </c>
      <c r="AM75" s="70">
        <v>2126</v>
      </c>
      <c r="AN75" s="76">
        <v>2800</v>
      </c>
      <c r="AO75" s="9">
        <v>1463</v>
      </c>
      <c r="AP75" s="77"/>
      <c r="AQ75" s="119"/>
      <c r="AR75" s="9"/>
      <c r="AS75" s="9"/>
      <c r="AT75" s="70"/>
      <c r="AU75" s="88">
        <f t="shared" si="1"/>
        <v>2938.5110641230517</v>
      </c>
      <c r="AV75" s="10"/>
      <c r="AW75" s="10"/>
    </row>
    <row r="76" spans="2:49" x14ac:dyDescent="0.25">
      <c r="B76" s="131"/>
      <c r="C76" s="5" t="s">
        <v>82</v>
      </c>
      <c r="D76" s="100" t="s">
        <v>60</v>
      </c>
      <c r="E76" s="44"/>
      <c r="F76" s="36"/>
      <c r="G76" s="57"/>
      <c r="H76" s="58"/>
      <c r="I76" s="36"/>
      <c r="J76" s="161">
        <v>1984</v>
      </c>
      <c r="K76" s="36">
        <v>1764.6792316056544</v>
      </c>
      <c r="L76" s="44"/>
      <c r="M76" s="29"/>
      <c r="N76" s="51"/>
      <c r="O76" s="57"/>
      <c r="P76" s="2"/>
      <c r="Q76" s="58"/>
      <c r="R76" s="36"/>
      <c r="S76" s="57"/>
      <c r="T76" s="2"/>
      <c r="U76" s="58"/>
      <c r="V76" s="29"/>
      <c r="W76" s="2"/>
      <c r="X76" s="51"/>
      <c r="Y76" s="57"/>
      <c r="Z76" s="2"/>
      <c r="AA76" s="58"/>
      <c r="AB76" s="29"/>
      <c r="AC76" s="2"/>
      <c r="AD76" s="2"/>
      <c r="AE76" s="2"/>
      <c r="AF76" s="2"/>
      <c r="AG76" s="51"/>
      <c r="AH76" s="57"/>
      <c r="AI76" s="2"/>
      <c r="AJ76" s="58"/>
      <c r="AK76" s="29">
        <v>3345</v>
      </c>
      <c r="AL76" s="2">
        <v>2449</v>
      </c>
      <c r="AM76" s="51">
        <v>2084</v>
      </c>
      <c r="AN76" s="57">
        <v>2762</v>
      </c>
      <c r="AO76" s="2">
        <v>1477</v>
      </c>
      <c r="AP76" s="58">
        <v>2035</v>
      </c>
      <c r="AQ76" s="29">
        <v>4037</v>
      </c>
      <c r="AR76" s="2">
        <v>1382</v>
      </c>
      <c r="AS76" s="2">
        <v>2110</v>
      </c>
      <c r="AT76" s="51">
        <v>1772</v>
      </c>
      <c r="AU76" s="88">
        <f t="shared" si="1"/>
        <v>2266.8066026338042</v>
      </c>
      <c r="AV76" s="10"/>
      <c r="AW76" s="10"/>
    </row>
    <row r="77" spans="2:49" ht="13.5" thickBot="1" x14ac:dyDescent="0.3">
      <c r="B77" s="142"/>
      <c r="C77" s="23" t="s">
        <v>83</v>
      </c>
      <c r="D77" s="148" t="s">
        <v>60</v>
      </c>
      <c r="E77" s="46"/>
      <c r="F77" s="39"/>
      <c r="G77" s="63"/>
      <c r="H77" s="64"/>
      <c r="I77" s="39"/>
      <c r="J77" s="163">
        <v>2125</v>
      </c>
      <c r="K77" s="39">
        <v>1920.9858644436388</v>
      </c>
      <c r="L77" s="46"/>
      <c r="M77" s="32"/>
      <c r="N77" s="54"/>
      <c r="O77" s="63"/>
      <c r="P77" s="19"/>
      <c r="Q77" s="64"/>
      <c r="R77" s="39"/>
      <c r="S77" s="63"/>
      <c r="T77" s="19"/>
      <c r="U77" s="64"/>
      <c r="V77" s="32"/>
      <c r="W77" s="19"/>
      <c r="X77" s="54"/>
      <c r="Y77" s="63"/>
      <c r="Z77" s="19"/>
      <c r="AA77" s="64"/>
      <c r="AB77" s="32"/>
      <c r="AC77" s="19"/>
      <c r="AD77" s="19"/>
      <c r="AE77" s="19"/>
      <c r="AF77" s="19"/>
      <c r="AG77" s="54"/>
      <c r="AH77" s="63"/>
      <c r="AI77" s="19"/>
      <c r="AJ77" s="64"/>
      <c r="AK77" s="32"/>
      <c r="AL77" s="19"/>
      <c r="AM77" s="54"/>
      <c r="AN77" s="63"/>
      <c r="AO77" s="19"/>
      <c r="AP77" s="64"/>
      <c r="AQ77" s="32"/>
      <c r="AR77" s="19"/>
      <c r="AS77" s="19"/>
      <c r="AT77" s="54"/>
      <c r="AU77" s="89">
        <f t="shared" si="1"/>
        <v>2022.9929322218195</v>
      </c>
      <c r="AV77" s="10"/>
      <c r="AW77" s="10"/>
    </row>
    <row r="78" spans="2:49" x14ac:dyDescent="0.25">
      <c r="B78" s="128" t="s">
        <v>45</v>
      </c>
      <c r="C78" s="105" t="s">
        <v>44</v>
      </c>
      <c r="D78" s="106" t="s">
        <v>60</v>
      </c>
      <c r="E78" s="43"/>
      <c r="F78" s="35"/>
      <c r="G78" s="55"/>
      <c r="H78" s="56"/>
      <c r="I78" s="35"/>
      <c r="J78" s="43"/>
      <c r="K78" s="35"/>
      <c r="L78" s="43"/>
      <c r="M78" s="28">
        <v>2282</v>
      </c>
      <c r="N78" s="50"/>
      <c r="O78" s="55"/>
      <c r="P78" s="13"/>
      <c r="Q78" s="56"/>
      <c r="R78" s="35"/>
      <c r="S78" s="55">
        <v>3231</v>
      </c>
      <c r="T78" s="13">
        <v>4844</v>
      </c>
      <c r="U78" s="56"/>
      <c r="V78" s="158">
        <v>1126.571217315319</v>
      </c>
      <c r="W78" s="14">
        <v>3751.1111111111109</v>
      </c>
      <c r="X78" s="151">
        <v>3577.4493705528189</v>
      </c>
      <c r="Y78" s="82">
        <v>3127.4817136886104</v>
      </c>
      <c r="Z78" s="24">
        <v>2948.2758620689656</v>
      </c>
      <c r="AA78" s="83">
        <v>4692.3076923076924</v>
      </c>
      <c r="AB78" s="121">
        <v>4108.477011494253</v>
      </c>
      <c r="AC78" s="24">
        <v>2891.7218914972482</v>
      </c>
      <c r="AD78" s="24"/>
      <c r="AE78" s="24">
        <v>2924.0558292282426</v>
      </c>
      <c r="AF78" s="24"/>
      <c r="AG78" s="74">
        <v>2566.2887734215083</v>
      </c>
      <c r="AH78" s="82"/>
      <c r="AI78" s="24"/>
      <c r="AJ78" s="83"/>
      <c r="AK78" s="121"/>
      <c r="AL78" s="24"/>
      <c r="AM78" s="74"/>
      <c r="AN78" s="82"/>
      <c r="AO78" s="24"/>
      <c r="AP78" s="83"/>
      <c r="AQ78" s="121"/>
      <c r="AR78" s="24"/>
      <c r="AS78" s="24"/>
      <c r="AT78" s="74"/>
      <c r="AU78" s="95">
        <f t="shared" si="1"/>
        <v>3236.2108055912131</v>
      </c>
      <c r="AV78" s="10"/>
      <c r="AW78" s="10"/>
    </row>
    <row r="79" spans="2:49" x14ac:dyDescent="0.25">
      <c r="B79" s="131"/>
      <c r="C79" s="107" t="s">
        <v>49</v>
      </c>
      <c r="D79" s="100" t="s">
        <v>62</v>
      </c>
      <c r="E79" s="44"/>
      <c r="F79" s="36"/>
      <c r="G79" s="57"/>
      <c r="H79" s="58"/>
      <c r="I79" s="36"/>
      <c r="J79" s="44"/>
      <c r="K79" s="36"/>
      <c r="L79" s="44"/>
      <c r="M79" s="29">
        <v>2073</v>
      </c>
      <c r="N79" s="51"/>
      <c r="O79" s="57"/>
      <c r="P79" s="2"/>
      <c r="Q79" s="58"/>
      <c r="R79" s="36"/>
      <c r="S79" s="57">
        <v>4135</v>
      </c>
      <c r="T79" s="2">
        <v>5078</v>
      </c>
      <c r="U79" s="58"/>
      <c r="V79" s="67">
        <v>828.79612825166362</v>
      </c>
      <c r="W79" s="3">
        <v>3815.7854406130264</v>
      </c>
      <c r="X79" s="71">
        <v>3898.4674329501922</v>
      </c>
      <c r="Y79" s="76">
        <v>3770.4632532218739</v>
      </c>
      <c r="Z79" s="9">
        <v>3031.6730523627075</v>
      </c>
      <c r="AA79" s="77">
        <v>4412.9236663719421</v>
      </c>
      <c r="AB79" s="119">
        <v>4452.9214559386974</v>
      </c>
      <c r="AC79" s="9">
        <v>2686.7167919799499</v>
      </c>
      <c r="AD79" s="9"/>
      <c r="AE79" s="9">
        <v>3005.5829228243019</v>
      </c>
      <c r="AF79" s="9"/>
      <c r="AG79" s="70">
        <v>3751.7241379310344</v>
      </c>
      <c r="AH79" s="76"/>
      <c r="AI79" s="9"/>
      <c r="AJ79" s="77"/>
      <c r="AK79" s="119"/>
      <c r="AL79" s="9"/>
      <c r="AM79" s="70"/>
      <c r="AN79" s="76"/>
      <c r="AO79" s="9"/>
      <c r="AP79" s="77"/>
      <c r="AQ79" s="119"/>
      <c r="AR79" s="9"/>
      <c r="AS79" s="9"/>
      <c r="AT79" s="70"/>
      <c r="AU79" s="88">
        <f t="shared" si="1"/>
        <v>3457.0041755727225</v>
      </c>
      <c r="AV79" s="10"/>
      <c r="AW79" s="10"/>
    </row>
    <row r="80" spans="2:49" x14ac:dyDescent="0.25">
      <c r="B80" s="131"/>
      <c r="C80" s="107" t="s">
        <v>96</v>
      </c>
      <c r="D80" s="100" t="s">
        <v>60</v>
      </c>
      <c r="E80" s="44"/>
      <c r="F80" s="36"/>
      <c r="G80" s="57"/>
      <c r="H80" s="58"/>
      <c r="I80" s="36"/>
      <c r="J80" s="44"/>
      <c r="K80" s="36"/>
      <c r="L80" s="44"/>
      <c r="M80" s="29"/>
      <c r="N80" s="51"/>
      <c r="O80" s="57"/>
      <c r="P80" s="2"/>
      <c r="Q80" s="58"/>
      <c r="R80" s="36"/>
      <c r="S80" s="57">
        <v>1165</v>
      </c>
      <c r="T80" s="2">
        <v>3673</v>
      </c>
      <c r="U80" s="58"/>
      <c r="V80" s="29"/>
      <c r="W80" s="2"/>
      <c r="X80" s="51"/>
      <c r="Y80" s="57"/>
      <c r="Z80" s="2"/>
      <c r="AA80" s="58"/>
      <c r="AB80" s="29"/>
      <c r="AC80" s="2"/>
      <c r="AD80" s="2"/>
      <c r="AE80" s="2"/>
      <c r="AF80" s="2"/>
      <c r="AG80" s="51"/>
      <c r="AH80" s="57"/>
      <c r="AI80" s="2"/>
      <c r="AJ80" s="58"/>
      <c r="AK80" s="29"/>
      <c r="AL80" s="2"/>
      <c r="AM80" s="51"/>
      <c r="AN80" s="57"/>
      <c r="AO80" s="2"/>
      <c r="AP80" s="58"/>
      <c r="AQ80" s="29"/>
      <c r="AR80" s="2"/>
      <c r="AS80" s="2"/>
      <c r="AT80" s="51"/>
      <c r="AU80" s="88">
        <f t="shared" si="1"/>
        <v>2419</v>
      </c>
      <c r="AV80" s="10"/>
      <c r="AW80" s="10"/>
    </row>
    <row r="81" spans="2:49" x14ac:dyDescent="0.25">
      <c r="B81" s="131"/>
      <c r="C81" s="107" t="s">
        <v>97</v>
      </c>
      <c r="D81" s="100" t="s">
        <v>60</v>
      </c>
      <c r="E81" s="44"/>
      <c r="F81" s="36"/>
      <c r="G81" s="57"/>
      <c r="H81" s="58"/>
      <c r="I81" s="36"/>
      <c r="J81" s="44"/>
      <c r="K81" s="36"/>
      <c r="L81" s="44"/>
      <c r="M81" s="29"/>
      <c r="N81" s="51"/>
      <c r="O81" s="57"/>
      <c r="P81" s="2"/>
      <c r="Q81" s="58"/>
      <c r="R81" s="36"/>
      <c r="S81" s="57">
        <v>4405</v>
      </c>
      <c r="T81" s="2">
        <v>4407</v>
      </c>
      <c r="U81" s="58"/>
      <c r="V81" s="29"/>
      <c r="W81" s="2"/>
      <c r="X81" s="51"/>
      <c r="Y81" s="57"/>
      <c r="Z81" s="2"/>
      <c r="AA81" s="58"/>
      <c r="AB81" s="119">
        <v>4332.0561941251599</v>
      </c>
      <c r="AC81" s="9">
        <v>2832.1839080459772</v>
      </c>
      <c r="AD81" s="9"/>
      <c r="AE81" s="9">
        <v>3134.6469622331692</v>
      </c>
      <c r="AF81" s="9"/>
      <c r="AG81" s="70">
        <v>4263.4860651865856</v>
      </c>
      <c r="AH81" s="76"/>
      <c r="AI81" s="9"/>
      <c r="AJ81" s="77">
        <v>3551</v>
      </c>
      <c r="AK81" s="119">
        <v>3731</v>
      </c>
      <c r="AL81" s="9">
        <v>2244</v>
      </c>
      <c r="AM81" s="70"/>
      <c r="AN81" s="76">
        <v>3137</v>
      </c>
      <c r="AO81" s="9"/>
      <c r="AP81" s="77"/>
      <c r="AQ81" s="119"/>
      <c r="AR81" s="9"/>
      <c r="AS81" s="9"/>
      <c r="AT81" s="70"/>
      <c r="AU81" s="88">
        <f t="shared" si="1"/>
        <v>3603.7373129590896</v>
      </c>
      <c r="AV81" s="10"/>
      <c r="AW81" s="10"/>
    </row>
    <row r="82" spans="2:49" x14ac:dyDescent="0.25">
      <c r="B82" s="131"/>
      <c r="C82" s="107" t="s">
        <v>111</v>
      </c>
      <c r="D82" s="100" t="s">
        <v>63</v>
      </c>
      <c r="E82" s="44"/>
      <c r="F82" s="36"/>
      <c r="G82" s="57"/>
      <c r="H82" s="58"/>
      <c r="I82" s="36"/>
      <c r="J82" s="44"/>
      <c r="K82" s="36"/>
      <c r="L82" s="44"/>
      <c r="M82" s="29"/>
      <c r="N82" s="51"/>
      <c r="O82" s="57"/>
      <c r="P82" s="2"/>
      <c r="Q82" s="58"/>
      <c r="R82" s="36"/>
      <c r="S82" s="57"/>
      <c r="T82" s="2"/>
      <c r="U82" s="58"/>
      <c r="V82" s="29"/>
      <c r="W82" s="2"/>
      <c r="X82" s="51"/>
      <c r="Y82" s="57"/>
      <c r="Z82" s="2"/>
      <c r="AA82" s="58"/>
      <c r="AB82" s="119">
        <v>4269.3965517241386</v>
      </c>
      <c r="AC82" s="9">
        <v>2896.0043787629997</v>
      </c>
      <c r="AD82" s="9"/>
      <c r="AE82" s="9">
        <v>3377.2167487684728</v>
      </c>
      <c r="AF82" s="9"/>
      <c r="AG82" s="70">
        <v>4166.2730278696263</v>
      </c>
      <c r="AH82" s="76"/>
      <c r="AI82" s="9"/>
      <c r="AJ82" s="77">
        <v>3722</v>
      </c>
      <c r="AK82" s="119">
        <v>3266</v>
      </c>
      <c r="AL82" s="9">
        <v>1726</v>
      </c>
      <c r="AM82" s="70"/>
      <c r="AN82" s="76">
        <v>2966</v>
      </c>
      <c r="AO82" s="9"/>
      <c r="AP82" s="77"/>
      <c r="AQ82" s="119"/>
      <c r="AR82" s="9"/>
      <c r="AS82" s="9"/>
      <c r="AT82" s="70"/>
      <c r="AU82" s="88">
        <f t="shared" si="1"/>
        <v>3298.6113383906545</v>
      </c>
      <c r="AV82" s="10"/>
      <c r="AW82" s="10"/>
    </row>
    <row r="83" spans="2:49" x14ac:dyDescent="0.25">
      <c r="B83" s="131"/>
      <c r="C83" s="107" t="s">
        <v>130</v>
      </c>
      <c r="D83" s="100" t="s">
        <v>132</v>
      </c>
      <c r="E83" s="44"/>
      <c r="F83" s="36"/>
      <c r="G83" s="57"/>
      <c r="H83" s="58"/>
      <c r="I83" s="36"/>
      <c r="J83" s="44"/>
      <c r="K83" s="36"/>
      <c r="L83" s="44"/>
      <c r="M83" s="29"/>
      <c r="N83" s="51"/>
      <c r="O83" s="57"/>
      <c r="P83" s="2"/>
      <c r="Q83" s="58"/>
      <c r="R83" s="36"/>
      <c r="S83" s="57"/>
      <c r="T83" s="2"/>
      <c r="U83" s="58"/>
      <c r="V83" s="29"/>
      <c r="W83" s="2"/>
      <c r="X83" s="51"/>
      <c r="Y83" s="57"/>
      <c r="Z83" s="2"/>
      <c r="AA83" s="58"/>
      <c r="AB83" s="119"/>
      <c r="AC83" s="9"/>
      <c r="AD83" s="9"/>
      <c r="AE83" s="9"/>
      <c r="AF83" s="9"/>
      <c r="AG83" s="70"/>
      <c r="AH83" s="76"/>
      <c r="AI83" s="9"/>
      <c r="AJ83" s="77">
        <v>3499</v>
      </c>
      <c r="AK83" s="119">
        <v>3538</v>
      </c>
      <c r="AL83" s="9">
        <v>2038</v>
      </c>
      <c r="AM83" s="70"/>
      <c r="AN83" s="76">
        <v>2673</v>
      </c>
      <c r="AO83" s="9"/>
      <c r="AP83" s="77"/>
      <c r="AQ83" s="119"/>
      <c r="AR83" s="9"/>
      <c r="AS83" s="9"/>
      <c r="AT83" s="70"/>
      <c r="AU83" s="88">
        <f t="shared" si="1"/>
        <v>2937</v>
      </c>
      <c r="AV83" s="10"/>
      <c r="AW83" s="10"/>
    </row>
    <row r="84" spans="2:49" x14ac:dyDescent="0.25">
      <c r="B84" s="131"/>
      <c r="C84" s="107" t="s">
        <v>131</v>
      </c>
      <c r="D84" s="100" t="s">
        <v>60</v>
      </c>
      <c r="E84" s="44"/>
      <c r="F84" s="36"/>
      <c r="G84" s="57"/>
      <c r="H84" s="58"/>
      <c r="I84" s="36"/>
      <c r="J84" s="44"/>
      <c r="K84" s="36"/>
      <c r="L84" s="44"/>
      <c r="M84" s="29"/>
      <c r="N84" s="51"/>
      <c r="O84" s="57"/>
      <c r="P84" s="2"/>
      <c r="Q84" s="58"/>
      <c r="R84" s="36"/>
      <c r="S84" s="57"/>
      <c r="T84" s="2"/>
      <c r="U84" s="58"/>
      <c r="V84" s="29"/>
      <c r="W84" s="2"/>
      <c r="X84" s="51"/>
      <c r="Y84" s="57"/>
      <c r="Z84" s="2"/>
      <c r="AA84" s="58"/>
      <c r="AB84" s="119"/>
      <c r="AC84" s="9"/>
      <c r="AD84" s="9"/>
      <c r="AE84" s="9"/>
      <c r="AF84" s="9"/>
      <c r="AG84" s="70"/>
      <c r="AH84" s="76"/>
      <c r="AI84" s="9"/>
      <c r="AJ84" s="77">
        <v>3327</v>
      </c>
      <c r="AK84" s="119"/>
      <c r="AL84" s="9"/>
      <c r="AM84" s="70"/>
      <c r="AN84" s="76"/>
      <c r="AO84" s="9"/>
      <c r="AP84" s="77"/>
      <c r="AQ84" s="119"/>
      <c r="AR84" s="9"/>
      <c r="AS84" s="9"/>
      <c r="AT84" s="70"/>
      <c r="AU84" s="88">
        <f t="shared" si="1"/>
        <v>3327</v>
      </c>
      <c r="AV84" s="10"/>
      <c r="AW84" s="10"/>
    </row>
    <row r="85" spans="2:49" ht="13.5" thickBot="1" x14ac:dyDescent="0.3">
      <c r="B85" s="132"/>
      <c r="C85" s="108" t="s">
        <v>139</v>
      </c>
      <c r="D85" s="101" t="s">
        <v>61</v>
      </c>
      <c r="E85" s="45"/>
      <c r="F85" s="37"/>
      <c r="G85" s="59"/>
      <c r="H85" s="60"/>
      <c r="I85" s="37"/>
      <c r="J85" s="45"/>
      <c r="K85" s="37"/>
      <c r="L85" s="45"/>
      <c r="M85" s="30"/>
      <c r="N85" s="52"/>
      <c r="O85" s="59"/>
      <c r="P85" s="16"/>
      <c r="Q85" s="60"/>
      <c r="R85" s="37"/>
      <c r="S85" s="59"/>
      <c r="T85" s="16"/>
      <c r="U85" s="60"/>
      <c r="V85" s="30"/>
      <c r="W85" s="16"/>
      <c r="X85" s="52"/>
      <c r="Y85" s="59"/>
      <c r="Z85" s="16"/>
      <c r="AA85" s="60"/>
      <c r="AB85" s="120"/>
      <c r="AC85" s="17"/>
      <c r="AD85" s="17"/>
      <c r="AE85" s="17"/>
      <c r="AF85" s="17"/>
      <c r="AG85" s="72"/>
      <c r="AH85" s="78"/>
      <c r="AI85" s="17"/>
      <c r="AJ85" s="79"/>
      <c r="AK85" s="120">
        <v>4014</v>
      </c>
      <c r="AL85" s="17">
        <v>2574</v>
      </c>
      <c r="AM85" s="72"/>
      <c r="AN85" s="78">
        <v>3141</v>
      </c>
      <c r="AO85" s="17"/>
      <c r="AP85" s="79"/>
      <c r="AQ85" s="120"/>
      <c r="AR85" s="17"/>
      <c r="AS85" s="17"/>
      <c r="AT85" s="72"/>
      <c r="AU85" s="97">
        <f t="shared" si="1"/>
        <v>3243</v>
      </c>
      <c r="AV85" s="10"/>
      <c r="AW85" s="10"/>
    </row>
    <row r="86" spans="2:49" x14ac:dyDescent="0.25">
      <c r="B86" s="141" t="s">
        <v>146</v>
      </c>
      <c r="C86" s="93" t="s">
        <v>102</v>
      </c>
      <c r="D86" s="147" t="s">
        <v>128</v>
      </c>
      <c r="E86" s="47"/>
      <c r="F86" s="38"/>
      <c r="G86" s="61"/>
      <c r="H86" s="62"/>
      <c r="I86" s="38"/>
      <c r="J86" s="47"/>
      <c r="K86" s="38"/>
      <c r="L86" s="47"/>
      <c r="M86" s="31"/>
      <c r="N86" s="53"/>
      <c r="O86" s="61"/>
      <c r="P86" s="12"/>
      <c r="Q86" s="62"/>
      <c r="R86" s="38"/>
      <c r="S86" s="61"/>
      <c r="T86" s="12"/>
      <c r="U86" s="62"/>
      <c r="V86" s="31"/>
      <c r="W86" s="12"/>
      <c r="X86" s="53"/>
      <c r="Y86" s="80">
        <v>3483.529880081604</v>
      </c>
      <c r="Z86" s="20">
        <v>3565.4533844189018</v>
      </c>
      <c r="AA86" s="81">
        <v>4479.3103448275861</v>
      </c>
      <c r="AB86" s="122">
        <v>4157.1839080459768</v>
      </c>
      <c r="AC86" s="20">
        <v>2747.2906403940888</v>
      </c>
      <c r="AD86" s="20">
        <v>3522.8607918263092</v>
      </c>
      <c r="AE86" s="20">
        <v>3893.5960591133007</v>
      </c>
      <c r="AF86" s="20">
        <v>3299.2610837438419</v>
      </c>
      <c r="AG86" s="73"/>
      <c r="AH86" s="80">
        <v>3419</v>
      </c>
      <c r="AI86" s="20">
        <v>4631</v>
      </c>
      <c r="AJ86" s="81">
        <v>3740</v>
      </c>
      <c r="AK86" s="122">
        <v>3759</v>
      </c>
      <c r="AL86" s="20">
        <v>2365</v>
      </c>
      <c r="AM86" s="73">
        <v>1989</v>
      </c>
      <c r="AN86" s="80">
        <v>3201</v>
      </c>
      <c r="AO86" s="20">
        <v>1548</v>
      </c>
      <c r="AP86" s="81">
        <v>1519</v>
      </c>
      <c r="AQ86" s="122"/>
      <c r="AR86" s="20"/>
      <c r="AS86" s="20"/>
      <c r="AT86" s="73"/>
      <c r="AU86" s="87">
        <f t="shared" si="1"/>
        <v>3254.0874172030358</v>
      </c>
      <c r="AV86" s="10"/>
      <c r="AW86" s="10"/>
    </row>
    <row r="87" spans="2:49" x14ac:dyDescent="0.25">
      <c r="B87" s="131"/>
      <c r="C87" s="107" t="s">
        <v>133</v>
      </c>
      <c r="D87" s="100" t="s">
        <v>62</v>
      </c>
      <c r="E87" s="44"/>
      <c r="F87" s="36"/>
      <c r="G87" s="57"/>
      <c r="H87" s="58"/>
      <c r="I87" s="36"/>
      <c r="J87" s="44"/>
      <c r="K87" s="36"/>
      <c r="L87" s="44"/>
      <c r="M87" s="29"/>
      <c r="N87" s="51"/>
      <c r="O87" s="57"/>
      <c r="P87" s="2"/>
      <c r="Q87" s="58"/>
      <c r="R87" s="36"/>
      <c r="S87" s="57"/>
      <c r="T87" s="2"/>
      <c r="U87" s="58"/>
      <c r="V87" s="29"/>
      <c r="W87" s="2"/>
      <c r="X87" s="51"/>
      <c r="Y87" s="76"/>
      <c r="Z87" s="9"/>
      <c r="AA87" s="77"/>
      <c r="AB87" s="119"/>
      <c r="AC87" s="9"/>
      <c r="AD87" s="9"/>
      <c r="AE87" s="9"/>
      <c r="AF87" s="9"/>
      <c r="AG87" s="70"/>
      <c r="AH87" s="76"/>
      <c r="AI87" s="9"/>
      <c r="AJ87" s="77"/>
      <c r="AK87" s="119">
        <v>3964</v>
      </c>
      <c r="AL87" s="9">
        <v>2756</v>
      </c>
      <c r="AM87" s="70">
        <v>2994</v>
      </c>
      <c r="AN87" s="76">
        <v>3801</v>
      </c>
      <c r="AO87" s="9">
        <v>1651</v>
      </c>
      <c r="AP87" s="77"/>
      <c r="AQ87" s="119">
        <v>4146</v>
      </c>
      <c r="AR87" s="9"/>
      <c r="AS87" s="9">
        <v>3081</v>
      </c>
      <c r="AT87" s="70">
        <v>2397</v>
      </c>
      <c r="AU87" s="88">
        <f t="shared" si="1"/>
        <v>3098.75</v>
      </c>
      <c r="AV87" s="10"/>
      <c r="AW87" s="10"/>
    </row>
    <row r="88" spans="2:49" x14ac:dyDescent="0.25">
      <c r="B88" s="131"/>
      <c r="C88" s="107" t="s">
        <v>147</v>
      </c>
      <c r="D88" s="100" t="s">
        <v>62</v>
      </c>
      <c r="E88" s="44"/>
      <c r="F88" s="36"/>
      <c r="G88" s="57"/>
      <c r="H88" s="58"/>
      <c r="I88" s="36"/>
      <c r="J88" s="44"/>
      <c r="K88" s="36"/>
      <c r="L88" s="44"/>
      <c r="M88" s="29"/>
      <c r="N88" s="51"/>
      <c r="O88" s="57"/>
      <c r="P88" s="2"/>
      <c r="Q88" s="58"/>
      <c r="R88" s="36"/>
      <c r="S88" s="57"/>
      <c r="T88" s="2"/>
      <c r="U88" s="58"/>
      <c r="V88" s="29"/>
      <c r="W88" s="2"/>
      <c r="X88" s="51"/>
      <c r="Y88" s="76"/>
      <c r="Z88" s="9"/>
      <c r="AA88" s="77"/>
      <c r="AB88" s="119"/>
      <c r="AC88" s="9"/>
      <c r="AD88" s="9"/>
      <c r="AE88" s="9"/>
      <c r="AF88" s="9"/>
      <c r="AG88" s="70"/>
      <c r="AH88" s="76"/>
      <c r="AI88" s="9"/>
      <c r="AJ88" s="77"/>
      <c r="AK88" s="119"/>
      <c r="AL88" s="9"/>
      <c r="AM88" s="70"/>
      <c r="AN88" s="76"/>
      <c r="AO88" s="9"/>
      <c r="AP88" s="77"/>
      <c r="AQ88" s="119"/>
      <c r="AR88" s="9">
        <v>1588</v>
      </c>
      <c r="AS88" s="9"/>
      <c r="AT88" s="70">
        <v>2513</v>
      </c>
      <c r="AU88" s="88">
        <f t="shared" si="1"/>
        <v>2050.5</v>
      </c>
      <c r="AV88" s="10"/>
      <c r="AW88" s="10"/>
    </row>
    <row r="89" spans="2:49" ht="13.5" thickBot="1" x14ac:dyDescent="0.3">
      <c r="B89" s="142"/>
      <c r="C89" s="96" t="s">
        <v>148</v>
      </c>
      <c r="D89" s="148" t="s">
        <v>62</v>
      </c>
      <c r="E89" s="46"/>
      <c r="F89" s="39"/>
      <c r="G89" s="63"/>
      <c r="H89" s="64"/>
      <c r="I89" s="39"/>
      <c r="J89" s="46"/>
      <c r="K89" s="39"/>
      <c r="L89" s="46"/>
      <c r="M89" s="32"/>
      <c r="N89" s="54"/>
      <c r="O89" s="63"/>
      <c r="P89" s="19"/>
      <c r="Q89" s="64"/>
      <c r="R89" s="39"/>
      <c r="S89" s="63"/>
      <c r="T89" s="19"/>
      <c r="U89" s="64"/>
      <c r="V89" s="32"/>
      <c r="W89" s="19"/>
      <c r="X89" s="54"/>
      <c r="Y89" s="90"/>
      <c r="Z89" s="86"/>
      <c r="AA89" s="91"/>
      <c r="AB89" s="123"/>
      <c r="AC89" s="86"/>
      <c r="AD89" s="86"/>
      <c r="AE89" s="86"/>
      <c r="AF89" s="86"/>
      <c r="AG89" s="94"/>
      <c r="AH89" s="90"/>
      <c r="AI89" s="86"/>
      <c r="AJ89" s="91"/>
      <c r="AK89" s="123"/>
      <c r="AL89" s="86"/>
      <c r="AM89" s="94"/>
      <c r="AN89" s="90"/>
      <c r="AO89" s="86"/>
      <c r="AP89" s="91"/>
      <c r="AQ89" s="123">
        <v>4651</v>
      </c>
      <c r="AR89" s="86">
        <v>1268</v>
      </c>
      <c r="AS89" s="86">
        <v>2756</v>
      </c>
      <c r="AT89" s="94">
        <v>2627</v>
      </c>
      <c r="AU89" s="89">
        <f t="shared" si="1"/>
        <v>2825.5</v>
      </c>
      <c r="AV89" s="10"/>
      <c r="AW89" s="10"/>
    </row>
    <row r="90" spans="2:49" x14ac:dyDescent="0.25">
      <c r="B90" s="128" t="s">
        <v>105</v>
      </c>
      <c r="C90" s="105" t="s">
        <v>106</v>
      </c>
      <c r="D90" s="106" t="s">
        <v>107</v>
      </c>
      <c r="E90" s="43"/>
      <c r="F90" s="35"/>
      <c r="G90" s="55"/>
      <c r="H90" s="56"/>
      <c r="I90" s="35"/>
      <c r="J90" s="43"/>
      <c r="K90" s="35"/>
      <c r="L90" s="43"/>
      <c r="M90" s="28"/>
      <c r="N90" s="50"/>
      <c r="O90" s="55"/>
      <c r="P90" s="13"/>
      <c r="Q90" s="56"/>
      <c r="R90" s="35"/>
      <c r="S90" s="55"/>
      <c r="T90" s="13"/>
      <c r="U90" s="56"/>
      <c r="V90" s="28"/>
      <c r="W90" s="13"/>
      <c r="X90" s="50"/>
      <c r="Y90" s="82"/>
      <c r="Z90" s="24"/>
      <c r="AA90" s="83"/>
      <c r="AB90" s="121">
        <v>2256.6087709468752</v>
      </c>
      <c r="AC90" s="24"/>
      <c r="AD90" s="24"/>
      <c r="AE90" s="24"/>
      <c r="AF90" s="24"/>
      <c r="AG90" s="74">
        <v>3278.3813572665722</v>
      </c>
      <c r="AH90" s="82"/>
      <c r="AI90" s="24"/>
      <c r="AJ90" s="83"/>
      <c r="AK90" s="121">
        <v>3798</v>
      </c>
      <c r="AL90" s="24">
        <v>2335</v>
      </c>
      <c r="AM90" s="74">
        <v>1471</v>
      </c>
      <c r="AN90" s="82">
        <v>3619</v>
      </c>
      <c r="AO90" s="24">
        <v>1474</v>
      </c>
      <c r="AP90" s="83">
        <v>2247</v>
      </c>
      <c r="AQ90" s="121">
        <v>4427</v>
      </c>
      <c r="AR90" s="24">
        <v>1596</v>
      </c>
      <c r="AS90" s="24"/>
      <c r="AT90" s="74">
        <v>2445</v>
      </c>
      <c r="AU90" s="95">
        <f t="shared" si="1"/>
        <v>2631.5445571103132</v>
      </c>
      <c r="AV90" s="10"/>
      <c r="AW90" s="10"/>
    </row>
    <row r="91" spans="2:49" x14ac:dyDescent="0.25">
      <c r="B91" s="131"/>
      <c r="C91" s="107" t="s">
        <v>81</v>
      </c>
      <c r="D91" s="100">
        <v>0</v>
      </c>
      <c r="E91" s="44"/>
      <c r="F91" s="36"/>
      <c r="G91" s="57"/>
      <c r="H91" s="58"/>
      <c r="I91" s="36"/>
      <c r="J91" s="44"/>
      <c r="K91" s="36"/>
      <c r="L91" s="44"/>
      <c r="M91" s="29"/>
      <c r="N91" s="51"/>
      <c r="O91" s="57"/>
      <c r="P91" s="2"/>
      <c r="Q91" s="58"/>
      <c r="R91" s="36"/>
      <c r="S91" s="57"/>
      <c r="T91" s="2"/>
      <c r="U91" s="58"/>
      <c r="V91" s="29"/>
      <c r="W91" s="2"/>
      <c r="X91" s="51"/>
      <c r="Y91" s="76"/>
      <c r="Z91" s="9"/>
      <c r="AA91" s="77"/>
      <c r="AB91" s="119">
        <v>3876.4367816091954</v>
      </c>
      <c r="AC91" s="9"/>
      <c r="AD91" s="9"/>
      <c r="AE91" s="9">
        <v>2806.4039408866997</v>
      </c>
      <c r="AF91" s="9">
        <v>3318.5550082101804</v>
      </c>
      <c r="AG91" s="70">
        <v>3559.4394583530152</v>
      </c>
      <c r="AH91" s="76"/>
      <c r="AI91" s="9"/>
      <c r="AJ91" s="77"/>
      <c r="AK91" s="119"/>
      <c r="AL91" s="9"/>
      <c r="AM91" s="70"/>
      <c r="AN91" s="76"/>
      <c r="AO91" s="9"/>
      <c r="AP91" s="77"/>
      <c r="AQ91" s="119"/>
      <c r="AR91" s="9"/>
      <c r="AS91" s="9"/>
      <c r="AT91" s="70"/>
      <c r="AU91" s="88">
        <f t="shared" si="1"/>
        <v>3390.2087972647728</v>
      </c>
      <c r="AV91" s="10"/>
      <c r="AW91" s="10"/>
    </row>
    <row r="92" spans="2:49" x14ac:dyDescent="0.25">
      <c r="B92" s="131"/>
      <c r="C92" s="107" t="s">
        <v>108</v>
      </c>
      <c r="D92" s="100" t="s">
        <v>104</v>
      </c>
      <c r="E92" s="44"/>
      <c r="F92" s="36"/>
      <c r="G92" s="57"/>
      <c r="H92" s="58"/>
      <c r="I92" s="36"/>
      <c r="J92" s="44"/>
      <c r="K92" s="36"/>
      <c r="L92" s="44"/>
      <c r="M92" s="29"/>
      <c r="N92" s="51"/>
      <c r="O92" s="57"/>
      <c r="P92" s="2"/>
      <c r="Q92" s="58"/>
      <c r="R92" s="36"/>
      <c r="S92" s="57"/>
      <c r="T92" s="2"/>
      <c r="U92" s="58"/>
      <c r="V92" s="29"/>
      <c r="W92" s="2"/>
      <c r="X92" s="51"/>
      <c r="Y92" s="76"/>
      <c r="Z92" s="9"/>
      <c r="AA92" s="77"/>
      <c r="AB92" s="119">
        <v>4068.1034482758619</v>
      </c>
      <c r="AC92" s="9"/>
      <c r="AD92" s="9"/>
      <c r="AE92" s="9"/>
      <c r="AF92" s="9"/>
      <c r="AG92" s="70">
        <v>3336.136041568257</v>
      </c>
      <c r="AH92" s="76"/>
      <c r="AI92" s="9"/>
      <c r="AJ92" s="77"/>
      <c r="AK92" s="119">
        <v>3786</v>
      </c>
      <c r="AL92" s="9">
        <v>2265</v>
      </c>
      <c r="AM92" s="70">
        <v>2271</v>
      </c>
      <c r="AN92" s="76">
        <v>4120</v>
      </c>
      <c r="AO92" s="9">
        <v>1999</v>
      </c>
      <c r="AP92" s="77">
        <v>1414</v>
      </c>
      <c r="AQ92" s="119">
        <v>4581</v>
      </c>
      <c r="AR92" s="9">
        <v>2060</v>
      </c>
      <c r="AS92" s="9"/>
      <c r="AT92" s="70">
        <v>1071</v>
      </c>
      <c r="AU92" s="88">
        <f t="shared" si="1"/>
        <v>2815.5672263494653</v>
      </c>
      <c r="AV92" s="10"/>
      <c r="AW92" s="10"/>
    </row>
    <row r="93" spans="2:49" x14ac:dyDescent="0.25">
      <c r="B93" s="131"/>
      <c r="C93" s="107" t="s">
        <v>109</v>
      </c>
      <c r="D93" s="100" t="s">
        <v>62</v>
      </c>
      <c r="E93" s="44"/>
      <c r="F93" s="36"/>
      <c r="G93" s="57"/>
      <c r="H93" s="58"/>
      <c r="I93" s="36"/>
      <c r="J93" s="44"/>
      <c r="K93" s="36"/>
      <c r="L93" s="44"/>
      <c r="M93" s="29"/>
      <c r="N93" s="51"/>
      <c r="O93" s="57"/>
      <c r="P93" s="2"/>
      <c r="Q93" s="58"/>
      <c r="R93" s="36"/>
      <c r="S93" s="57"/>
      <c r="T93" s="2"/>
      <c r="U93" s="58"/>
      <c r="V93" s="29"/>
      <c r="W93" s="2"/>
      <c r="X93" s="51"/>
      <c r="Y93" s="76"/>
      <c r="Z93" s="9"/>
      <c r="AA93" s="77"/>
      <c r="AB93" s="119">
        <v>3962.6915708812257</v>
      </c>
      <c r="AC93" s="9"/>
      <c r="AD93" s="9"/>
      <c r="AE93" s="9">
        <v>2595.7307060755334</v>
      </c>
      <c r="AF93" s="9">
        <v>3217.7339901477835</v>
      </c>
      <c r="AG93" s="70">
        <v>3173.9253660840814</v>
      </c>
      <c r="AH93" s="76"/>
      <c r="AI93" s="9"/>
      <c r="AJ93" s="77"/>
      <c r="AK93" s="119"/>
      <c r="AL93" s="9"/>
      <c r="AM93" s="70"/>
      <c r="AN93" s="76"/>
      <c r="AO93" s="9"/>
      <c r="AP93" s="77"/>
      <c r="AQ93" s="119"/>
      <c r="AR93" s="9"/>
      <c r="AS93" s="9"/>
      <c r="AT93" s="70"/>
      <c r="AU93" s="88">
        <f t="shared" si="1"/>
        <v>3237.5204082971559</v>
      </c>
      <c r="AV93" s="10"/>
      <c r="AW93" s="10"/>
    </row>
    <row r="94" spans="2:49" x14ac:dyDescent="0.25">
      <c r="B94" s="131"/>
      <c r="C94" s="107" t="s">
        <v>110</v>
      </c>
      <c r="D94" s="100" t="s">
        <v>62</v>
      </c>
      <c r="E94" s="44"/>
      <c r="F94" s="36"/>
      <c r="G94" s="57"/>
      <c r="H94" s="58"/>
      <c r="I94" s="36"/>
      <c r="J94" s="44"/>
      <c r="K94" s="36"/>
      <c r="L94" s="44"/>
      <c r="M94" s="29"/>
      <c r="N94" s="51"/>
      <c r="O94" s="57"/>
      <c r="P94" s="2"/>
      <c r="Q94" s="58"/>
      <c r="R94" s="36"/>
      <c r="S94" s="57"/>
      <c r="T94" s="2"/>
      <c r="U94" s="58"/>
      <c r="V94" s="29"/>
      <c r="W94" s="2"/>
      <c r="X94" s="51"/>
      <c r="Y94" s="76"/>
      <c r="Z94" s="9"/>
      <c r="AA94" s="77"/>
      <c r="AB94" s="119">
        <v>4359.2592592592591</v>
      </c>
      <c r="AC94" s="9"/>
      <c r="AD94" s="9"/>
      <c r="AE94" s="9">
        <v>3140.3940886699511</v>
      </c>
      <c r="AF94" s="9">
        <v>4377.6683087027914</v>
      </c>
      <c r="AG94" s="70">
        <v>3607.6208471106911</v>
      </c>
      <c r="AH94" s="76"/>
      <c r="AI94" s="9"/>
      <c r="AJ94" s="77"/>
      <c r="AK94" s="119">
        <v>4032</v>
      </c>
      <c r="AL94" s="9">
        <v>2341</v>
      </c>
      <c r="AM94" s="70">
        <v>2081</v>
      </c>
      <c r="AN94" s="76"/>
      <c r="AO94" s="9"/>
      <c r="AP94" s="77"/>
      <c r="AQ94" s="119"/>
      <c r="AR94" s="9"/>
      <c r="AS94" s="9"/>
      <c r="AT94" s="70"/>
      <c r="AU94" s="88">
        <f t="shared" si="1"/>
        <v>3419.8489291060987</v>
      </c>
      <c r="AV94" s="10"/>
      <c r="AW94" s="10"/>
    </row>
    <row r="95" spans="2:49" x14ac:dyDescent="0.25">
      <c r="B95" s="131"/>
      <c r="C95" s="107" t="s">
        <v>134</v>
      </c>
      <c r="D95" s="100" t="s">
        <v>107</v>
      </c>
      <c r="E95" s="44"/>
      <c r="F95" s="36"/>
      <c r="G95" s="57"/>
      <c r="H95" s="58"/>
      <c r="I95" s="36"/>
      <c r="J95" s="44"/>
      <c r="K95" s="36"/>
      <c r="L95" s="44"/>
      <c r="M95" s="29"/>
      <c r="N95" s="51"/>
      <c r="O95" s="57"/>
      <c r="P95" s="2"/>
      <c r="Q95" s="58"/>
      <c r="R95" s="36"/>
      <c r="S95" s="57"/>
      <c r="T95" s="2"/>
      <c r="U95" s="58"/>
      <c r="V95" s="29"/>
      <c r="W95" s="2"/>
      <c r="X95" s="51"/>
      <c r="Y95" s="76"/>
      <c r="Z95" s="9"/>
      <c r="AA95" s="77"/>
      <c r="AB95" s="119"/>
      <c r="AC95" s="9"/>
      <c r="AD95" s="9"/>
      <c r="AE95" s="9"/>
      <c r="AF95" s="9"/>
      <c r="AG95" s="70"/>
      <c r="AH95" s="76"/>
      <c r="AI95" s="9"/>
      <c r="AJ95" s="77"/>
      <c r="AK95" s="119">
        <v>3361</v>
      </c>
      <c r="AL95" s="9">
        <v>1958</v>
      </c>
      <c r="AM95" s="70">
        <v>1488</v>
      </c>
      <c r="AN95" s="76"/>
      <c r="AO95" s="9"/>
      <c r="AP95" s="77"/>
      <c r="AQ95" s="119"/>
      <c r="AR95" s="9"/>
      <c r="AS95" s="9"/>
      <c r="AT95" s="70"/>
      <c r="AU95" s="88">
        <f t="shared" si="1"/>
        <v>2269</v>
      </c>
      <c r="AV95" s="10"/>
      <c r="AW95" s="10"/>
    </row>
    <row r="96" spans="2:49" x14ac:dyDescent="0.25">
      <c r="B96" s="131"/>
      <c r="C96" s="107" t="s">
        <v>135</v>
      </c>
      <c r="D96" s="100" t="s">
        <v>104</v>
      </c>
      <c r="E96" s="44"/>
      <c r="F96" s="36"/>
      <c r="G96" s="57"/>
      <c r="H96" s="58"/>
      <c r="I96" s="36"/>
      <c r="J96" s="44"/>
      <c r="K96" s="36"/>
      <c r="L96" s="44"/>
      <c r="M96" s="29"/>
      <c r="N96" s="51"/>
      <c r="O96" s="57"/>
      <c r="P96" s="2"/>
      <c r="Q96" s="58"/>
      <c r="R96" s="36"/>
      <c r="S96" s="57"/>
      <c r="T96" s="2"/>
      <c r="U96" s="58"/>
      <c r="V96" s="29"/>
      <c r="W96" s="2"/>
      <c r="X96" s="51"/>
      <c r="Y96" s="76"/>
      <c r="Z96" s="9"/>
      <c r="AA96" s="77"/>
      <c r="AB96" s="119"/>
      <c r="AC96" s="9"/>
      <c r="AD96" s="9"/>
      <c r="AE96" s="9"/>
      <c r="AF96" s="9"/>
      <c r="AG96" s="70"/>
      <c r="AH96" s="76"/>
      <c r="AI96" s="9"/>
      <c r="AJ96" s="77"/>
      <c r="AK96" s="119">
        <v>4047</v>
      </c>
      <c r="AL96" s="9">
        <v>2525</v>
      </c>
      <c r="AM96" s="70">
        <v>2286</v>
      </c>
      <c r="AN96" s="76">
        <v>3803</v>
      </c>
      <c r="AO96" s="9">
        <v>1832</v>
      </c>
      <c r="AP96" s="77">
        <v>1504</v>
      </c>
      <c r="AQ96" s="119">
        <v>4608</v>
      </c>
      <c r="AR96" s="9">
        <v>2203</v>
      </c>
      <c r="AS96" s="9"/>
      <c r="AT96" s="70">
        <v>2036</v>
      </c>
      <c r="AU96" s="88">
        <f t="shared" si="1"/>
        <v>2760.4444444444443</v>
      </c>
      <c r="AV96" s="10"/>
      <c r="AW96" s="10"/>
    </row>
    <row r="97" spans="2:49" ht="13.5" thickBot="1" x14ac:dyDescent="0.3">
      <c r="B97" s="132"/>
      <c r="C97" s="108" t="s">
        <v>145</v>
      </c>
      <c r="D97" s="101" t="s">
        <v>107</v>
      </c>
      <c r="E97" s="45"/>
      <c r="F97" s="37"/>
      <c r="G97" s="59"/>
      <c r="H97" s="60"/>
      <c r="I97" s="37"/>
      <c r="J97" s="45"/>
      <c r="K97" s="37"/>
      <c r="L97" s="45"/>
      <c r="M97" s="30"/>
      <c r="N97" s="52"/>
      <c r="O97" s="59"/>
      <c r="P97" s="16"/>
      <c r="Q97" s="60"/>
      <c r="R97" s="37"/>
      <c r="S97" s="59"/>
      <c r="T97" s="16"/>
      <c r="U97" s="60"/>
      <c r="V97" s="30"/>
      <c r="W97" s="16"/>
      <c r="X97" s="52"/>
      <c r="Y97" s="78"/>
      <c r="Z97" s="17"/>
      <c r="AA97" s="79"/>
      <c r="AB97" s="120"/>
      <c r="AC97" s="17"/>
      <c r="AD97" s="17"/>
      <c r="AE97" s="17"/>
      <c r="AF97" s="17"/>
      <c r="AG97" s="72"/>
      <c r="AH97" s="78"/>
      <c r="AI97" s="17"/>
      <c r="AJ97" s="79"/>
      <c r="AK97" s="120"/>
      <c r="AL97" s="17"/>
      <c r="AM97" s="72"/>
      <c r="AN97" s="78"/>
      <c r="AO97" s="17"/>
      <c r="AP97" s="79"/>
      <c r="AQ97" s="120">
        <v>3696</v>
      </c>
      <c r="AR97" s="17">
        <v>1562</v>
      </c>
      <c r="AS97" s="17"/>
      <c r="AT97" s="72">
        <v>1402</v>
      </c>
      <c r="AU97" s="97">
        <f t="shared" si="1"/>
        <v>2220</v>
      </c>
      <c r="AV97" s="10"/>
      <c r="AW97" s="10"/>
    </row>
    <row r="98" spans="2:49" ht="13.5" thickBot="1" x14ac:dyDescent="0.3">
      <c r="B98" s="102" t="s">
        <v>112</v>
      </c>
      <c r="C98" s="92" t="s">
        <v>113</v>
      </c>
      <c r="D98" s="149" t="s">
        <v>62</v>
      </c>
      <c r="E98" s="48"/>
      <c r="F98" s="8"/>
      <c r="G98" s="65"/>
      <c r="H98" s="66"/>
      <c r="I98" s="8"/>
      <c r="J98" s="48"/>
      <c r="K98" s="8"/>
      <c r="L98" s="48"/>
      <c r="M98" s="112"/>
      <c r="N98" s="113"/>
      <c r="O98" s="65"/>
      <c r="P98" s="25"/>
      <c r="Q98" s="66"/>
      <c r="R98" s="8"/>
      <c r="S98" s="65"/>
      <c r="T98" s="25"/>
      <c r="U98" s="66"/>
      <c r="V98" s="112"/>
      <c r="W98" s="25"/>
      <c r="X98" s="113"/>
      <c r="Y98" s="84"/>
      <c r="Z98" s="26"/>
      <c r="AA98" s="85"/>
      <c r="AB98" s="124">
        <v>4437.2605363984676</v>
      </c>
      <c r="AC98" s="26">
        <v>2837.9857690202521</v>
      </c>
      <c r="AD98" s="26"/>
      <c r="AE98" s="26">
        <v>4150.4926108374384</v>
      </c>
      <c r="AF98" s="26">
        <v>4141.6256157635471</v>
      </c>
      <c r="AG98" s="75">
        <v>3903.4482758620693</v>
      </c>
      <c r="AH98" s="84"/>
      <c r="AI98" s="26"/>
      <c r="AJ98" s="85"/>
      <c r="AK98" s="124"/>
      <c r="AL98" s="26"/>
      <c r="AM98" s="75"/>
      <c r="AN98" s="84"/>
      <c r="AO98" s="26"/>
      <c r="AP98" s="85"/>
      <c r="AQ98" s="124"/>
      <c r="AR98" s="26"/>
      <c r="AS98" s="26"/>
      <c r="AT98" s="75"/>
      <c r="AU98" s="115">
        <f t="shared" si="1"/>
        <v>3894.1625615763551</v>
      </c>
      <c r="AV98" s="10"/>
      <c r="AW98" s="10"/>
    </row>
    <row r="99" spans="2:49" x14ac:dyDescent="0.25">
      <c r="B99" s="128" t="s">
        <v>149</v>
      </c>
      <c r="C99" s="105" t="s">
        <v>150</v>
      </c>
      <c r="D99" s="106">
        <v>0</v>
      </c>
      <c r="E99" s="43"/>
      <c r="F99" s="35"/>
      <c r="G99" s="55"/>
      <c r="H99" s="56"/>
      <c r="I99" s="35"/>
      <c r="J99" s="43"/>
      <c r="K99" s="35"/>
      <c r="L99" s="43"/>
      <c r="M99" s="28"/>
      <c r="N99" s="50"/>
      <c r="O99" s="55"/>
      <c r="P99" s="13"/>
      <c r="Q99" s="56"/>
      <c r="R99" s="35"/>
      <c r="S99" s="55"/>
      <c r="T99" s="13"/>
      <c r="U99" s="56"/>
      <c r="V99" s="28"/>
      <c r="W99" s="13"/>
      <c r="X99" s="50"/>
      <c r="Y99" s="82"/>
      <c r="Z99" s="24"/>
      <c r="AA99" s="83"/>
      <c r="AB99" s="121"/>
      <c r="AC99" s="24"/>
      <c r="AD99" s="24"/>
      <c r="AE99" s="24"/>
      <c r="AF99" s="24"/>
      <c r="AG99" s="74"/>
      <c r="AH99" s="82"/>
      <c r="AI99" s="24"/>
      <c r="AJ99" s="83"/>
      <c r="AK99" s="121"/>
      <c r="AL99" s="24"/>
      <c r="AM99" s="74"/>
      <c r="AN99" s="82"/>
      <c r="AO99" s="24"/>
      <c r="AP99" s="83"/>
      <c r="AQ99" s="121">
        <v>4939</v>
      </c>
      <c r="AR99" s="24">
        <v>1312</v>
      </c>
      <c r="AS99" s="24">
        <v>2847</v>
      </c>
      <c r="AT99" s="74">
        <v>2740</v>
      </c>
      <c r="AU99" s="95">
        <f t="shared" si="1"/>
        <v>2959.5</v>
      </c>
      <c r="AV99" s="10"/>
      <c r="AW99" s="10"/>
    </row>
    <row r="100" spans="2:49" ht="13.5" thickBot="1" x14ac:dyDescent="0.3">
      <c r="B100" s="132"/>
      <c r="C100" s="108" t="s">
        <v>151</v>
      </c>
      <c r="D100" s="101" t="s">
        <v>62</v>
      </c>
      <c r="E100" s="45"/>
      <c r="F100" s="37"/>
      <c r="G100" s="59"/>
      <c r="H100" s="60"/>
      <c r="I100" s="37"/>
      <c r="J100" s="45"/>
      <c r="K100" s="37"/>
      <c r="L100" s="45"/>
      <c r="M100" s="30"/>
      <c r="N100" s="52"/>
      <c r="O100" s="59"/>
      <c r="P100" s="16"/>
      <c r="Q100" s="60"/>
      <c r="R100" s="37"/>
      <c r="S100" s="59"/>
      <c r="T100" s="16"/>
      <c r="U100" s="60"/>
      <c r="V100" s="30"/>
      <c r="W100" s="16"/>
      <c r="X100" s="52"/>
      <c r="Y100" s="78"/>
      <c r="Z100" s="17"/>
      <c r="AA100" s="79"/>
      <c r="AB100" s="120"/>
      <c r="AC100" s="17"/>
      <c r="AD100" s="17"/>
      <c r="AE100" s="17"/>
      <c r="AF100" s="17"/>
      <c r="AG100" s="72"/>
      <c r="AH100" s="78"/>
      <c r="AI100" s="17"/>
      <c r="AJ100" s="79"/>
      <c r="AK100" s="120"/>
      <c r="AL100" s="17"/>
      <c r="AM100" s="72"/>
      <c r="AN100" s="78"/>
      <c r="AO100" s="17"/>
      <c r="AP100" s="79"/>
      <c r="AQ100" s="120">
        <v>4814</v>
      </c>
      <c r="AR100" s="17"/>
      <c r="AS100" s="17">
        <v>2648</v>
      </c>
      <c r="AT100" s="72">
        <v>2350</v>
      </c>
      <c r="AU100" s="97">
        <f t="shared" si="1"/>
        <v>3270.6666666666665</v>
      </c>
      <c r="AV100" s="10"/>
      <c r="AW100" s="10"/>
    </row>
    <row r="101" spans="2:49" x14ac:dyDescent="0.25">
      <c r="B101" s="141" t="s">
        <v>152</v>
      </c>
      <c r="C101" s="93" t="s">
        <v>153</v>
      </c>
      <c r="D101" s="147">
        <v>0</v>
      </c>
      <c r="E101" s="47"/>
      <c r="F101" s="38"/>
      <c r="G101" s="61"/>
      <c r="H101" s="62"/>
      <c r="I101" s="38"/>
      <c r="J101" s="47"/>
      <c r="K101" s="38"/>
      <c r="L101" s="47"/>
      <c r="M101" s="31"/>
      <c r="N101" s="53"/>
      <c r="O101" s="61"/>
      <c r="P101" s="12"/>
      <c r="Q101" s="62"/>
      <c r="R101" s="38"/>
      <c r="S101" s="61"/>
      <c r="T101" s="12"/>
      <c r="U101" s="62"/>
      <c r="V101" s="31"/>
      <c r="W101" s="12"/>
      <c r="X101" s="53"/>
      <c r="Y101" s="80"/>
      <c r="Z101" s="20"/>
      <c r="AA101" s="81"/>
      <c r="AB101" s="122"/>
      <c r="AC101" s="20"/>
      <c r="AD101" s="20"/>
      <c r="AE101" s="20"/>
      <c r="AF101" s="20"/>
      <c r="AG101" s="73"/>
      <c r="AH101" s="80"/>
      <c r="AI101" s="20"/>
      <c r="AJ101" s="81"/>
      <c r="AK101" s="122"/>
      <c r="AL101" s="20"/>
      <c r="AM101" s="73"/>
      <c r="AN101" s="80"/>
      <c r="AO101" s="20"/>
      <c r="AP101" s="81"/>
      <c r="AQ101" s="122"/>
      <c r="AR101" s="20">
        <v>1424</v>
      </c>
      <c r="AS101" s="20"/>
      <c r="AT101" s="73"/>
      <c r="AU101" s="87">
        <f t="shared" si="1"/>
        <v>1424</v>
      </c>
      <c r="AV101" s="10"/>
      <c r="AW101" s="10"/>
    </row>
    <row r="102" spans="2:49" ht="13.5" thickBot="1" x14ac:dyDescent="0.3">
      <c r="B102" s="142"/>
      <c r="C102" s="96" t="s">
        <v>154</v>
      </c>
      <c r="D102" s="148">
        <v>0</v>
      </c>
      <c r="E102" s="46"/>
      <c r="F102" s="39"/>
      <c r="G102" s="63"/>
      <c r="H102" s="64"/>
      <c r="I102" s="39"/>
      <c r="J102" s="46"/>
      <c r="K102" s="39"/>
      <c r="L102" s="46"/>
      <c r="M102" s="32"/>
      <c r="N102" s="54"/>
      <c r="O102" s="63"/>
      <c r="P102" s="19"/>
      <c r="Q102" s="64"/>
      <c r="R102" s="39"/>
      <c r="S102" s="63"/>
      <c r="T102" s="19"/>
      <c r="U102" s="64"/>
      <c r="V102" s="32"/>
      <c r="W102" s="19"/>
      <c r="X102" s="54"/>
      <c r="Y102" s="90"/>
      <c r="Z102" s="86"/>
      <c r="AA102" s="91"/>
      <c r="AB102" s="123"/>
      <c r="AC102" s="86"/>
      <c r="AD102" s="86"/>
      <c r="AE102" s="86"/>
      <c r="AF102" s="86"/>
      <c r="AG102" s="94"/>
      <c r="AH102" s="90"/>
      <c r="AI102" s="86"/>
      <c r="AJ102" s="91"/>
      <c r="AK102" s="123"/>
      <c r="AL102" s="86"/>
      <c r="AM102" s="94"/>
      <c r="AN102" s="90"/>
      <c r="AO102" s="86"/>
      <c r="AP102" s="91"/>
      <c r="AQ102" s="123"/>
      <c r="AR102" s="86">
        <v>1552</v>
      </c>
      <c r="AS102" s="86"/>
      <c r="AT102" s="94"/>
      <c r="AU102" s="88">
        <f t="shared" si="1"/>
        <v>1552</v>
      </c>
      <c r="AV102" s="10"/>
      <c r="AW102" s="10"/>
    </row>
    <row r="103" spans="2:49" s="10" customFormat="1" ht="13.5" thickBot="1" x14ac:dyDescent="0.3">
      <c r="B103" s="138" t="s">
        <v>92</v>
      </c>
      <c r="C103" s="139"/>
      <c r="D103" s="150"/>
      <c r="E103" s="49">
        <f>AVERAGE(E7:E102)</f>
        <v>3933.625</v>
      </c>
      <c r="F103" s="40">
        <f t="shared" ref="F103:AS103" si="2">AVERAGE(F7:F102)</f>
        <v>2159.7916666666665</v>
      </c>
      <c r="G103" s="103">
        <f t="shared" si="2"/>
        <v>2347.1166666666668</v>
      </c>
      <c r="H103" s="118">
        <f t="shared" si="2"/>
        <v>2284.5333333333338</v>
      </c>
      <c r="I103" s="40">
        <f t="shared" si="2"/>
        <v>2463.2851851851851</v>
      </c>
      <c r="J103" s="49">
        <f t="shared" si="2"/>
        <v>1850.4761904761904</v>
      </c>
      <c r="K103" s="40">
        <f t="shared" si="2"/>
        <v>2350.7623962959592</v>
      </c>
      <c r="L103" s="49">
        <f t="shared" si="2"/>
        <v>2258.181818181818</v>
      </c>
      <c r="M103" s="33">
        <f t="shared" si="2"/>
        <v>2175.5652173913045</v>
      </c>
      <c r="N103" s="99">
        <f t="shared" si="2"/>
        <v>3921.4285714285716</v>
      </c>
      <c r="O103" s="103">
        <f t="shared" si="2"/>
        <v>3281.1666666666665</v>
      </c>
      <c r="P103" s="104">
        <f t="shared" si="2"/>
        <v>3478.3333333333335</v>
      </c>
      <c r="Q103" s="118">
        <f t="shared" si="2"/>
        <v>4020</v>
      </c>
      <c r="R103" s="40">
        <f t="shared" si="2"/>
        <v>2611</v>
      </c>
      <c r="S103" s="103">
        <f t="shared" si="2"/>
        <v>3299.9166666666665</v>
      </c>
      <c r="T103" s="104">
        <f t="shared" si="2"/>
        <v>4439.25</v>
      </c>
      <c r="U103" s="118">
        <f t="shared" si="2"/>
        <v>4110.6533333333327</v>
      </c>
      <c r="V103" s="33">
        <f t="shared" si="2"/>
        <v>1689.470323317873</v>
      </c>
      <c r="W103" s="104">
        <f t="shared" si="2"/>
        <v>4132.9942528735628</v>
      </c>
      <c r="X103" s="99">
        <f t="shared" si="2"/>
        <v>3549.8084291187733</v>
      </c>
      <c r="Y103" s="103">
        <f t="shared" si="2"/>
        <v>3666.524854455889</v>
      </c>
      <c r="Z103" s="104">
        <f t="shared" si="2"/>
        <v>3451.1451681566623</v>
      </c>
      <c r="AA103" s="118">
        <f t="shared" si="2"/>
        <v>4606.6003536693188</v>
      </c>
      <c r="AB103" s="33">
        <f t="shared" si="2"/>
        <v>3954.4308261214987</v>
      </c>
      <c r="AC103" s="104">
        <f t="shared" si="2"/>
        <v>2963.3510068743312</v>
      </c>
      <c r="AD103" s="104">
        <f t="shared" si="2"/>
        <v>3753.8207747977867</v>
      </c>
      <c r="AE103" s="104">
        <f t="shared" si="2"/>
        <v>3129.7372742200328</v>
      </c>
      <c r="AF103" s="104">
        <f t="shared" si="2"/>
        <v>3591.6445623342174</v>
      </c>
      <c r="AG103" s="99">
        <f t="shared" si="2"/>
        <v>3512.4347871726245</v>
      </c>
      <c r="AH103" s="103">
        <f t="shared" si="2"/>
        <v>3362.5</v>
      </c>
      <c r="AI103" s="104">
        <f t="shared" si="2"/>
        <v>4276</v>
      </c>
      <c r="AJ103" s="118">
        <f t="shared" si="2"/>
        <v>3630.7692307692309</v>
      </c>
      <c r="AK103" s="33">
        <f t="shared" si="2"/>
        <v>3701.1176470588234</v>
      </c>
      <c r="AL103" s="104">
        <f t="shared" si="2"/>
        <v>2337.4117647058824</v>
      </c>
      <c r="AM103" s="99">
        <f t="shared" si="2"/>
        <v>2041.3846153846155</v>
      </c>
      <c r="AN103" s="103">
        <f t="shared" si="2"/>
        <v>3268.1052631578946</v>
      </c>
      <c r="AO103" s="104">
        <f t="shared" si="2"/>
        <v>1613.2666666666667</v>
      </c>
      <c r="AP103" s="118">
        <f t="shared" si="2"/>
        <v>1681.9230769230769</v>
      </c>
      <c r="AQ103" s="33">
        <f t="shared" si="2"/>
        <v>4373.083333333333</v>
      </c>
      <c r="AR103" s="104">
        <f t="shared" si="2"/>
        <v>1575.4545454545455</v>
      </c>
      <c r="AS103" s="104">
        <f t="shared" si="2"/>
        <v>2533</v>
      </c>
      <c r="AT103" s="104">
        <f>AVERAGE(AT7:AT102)</f>
        <v>2165</v>
      </c>
      <c r="AU103" s="118">
        <v>2939</v>
      </c>
    </row>
  </sheetData>
  <mergeCells count="26">
    <mergeCell ref="B103:D103"/>
    <mergeCell ref="AQ4:AT4"/>
    <mergeCell ref="B90:B97"/>
    <mergeCell ref="B86:B89"/>
    <mergeCell ref="B99:B100"/>
    <mergeCell ref="B101:B102"/>
    <mergeCell ref="B61:B67"/>
    <mergeCell ref="B68:B73"/>
    <mergeCell ref="B74:B77"/>
    <mergeCell ref="B78:B85"/>
    <mergeCell ref="AB4:AG4"/>
    <mergeCell ref="AH4:AJ4"/>
    <mergeCell ref="AK4:AM4"/>
    <mergeCell ref="AN4:AP4"/>
    <mergeCell ref="AU4:AU6"/>
    <mergeCell ref="B7:B60"/>
    <mergeCell ref="B2:AU2"/>
    <mergeCell ref="B4:B6"/>
    <mergeCell ref="C4:C6"/>
    <mergeCell ref="D4:D6"/>
    <mergeCell ref="G4:H4"/>
    <mergeCell ref="M4:N4"/>
    <mergeCell ref="O4:Q4"/>
    <mergeCell ref="S4:U4"/>
    <mergeCell ref="V4:X4"/>
    <mergeCell ref="Y4:AA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soja zbirno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2023-12-07T13:29:04Z</dcterms:modified>
</cp:coreProperties>
</file>