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39" i="1" l="1"/>
</calcChain>
</file>

<file path=xl/sharedStrings.xml><?xml version="1.0" encoding="utf-8"?>
<sst xmlns="http://schemas.openxmlformats.org/spreadsheetml/2006/main" count="260" uniqueCount="65">
  <si>
    <t>analiza prinosa po institutima i GZ</t>
  </si>
  <si>
    <t>rang hibrida po prinosu (14%)</t>
  </si>
  <si>
    <t>rang hibrida po GZ</t>
  </si>
  <si>
    <t xml:space="preserve">rang hibrida po vlagama </t>
  </si>
  <si>
    <t>rang hibrida po institutima</t>
  </si>
  <si>
    <t>red. br.</t>
  </si>
  <si>
    <t>institut</t>
  </si>
  <si>
    <t>hibrid</t>
  </si>
  <si>
    <t>gz</t>
  </si>
  <si>
    <t>norma sjetve (cm)</t>
  </si>
  <si>
    <t>br. biljaka u žetvi 000/ha</t>
  </si>
  <si>
    <t>vlaga (%)</t>
  </si>
  <si>
    <t>prinos - sirovo</t>
  </si>
  <si>
    <t>prinos - 14%</t>
  </si>
  <si>
    <t>rang</t>
  </si>
  <si>
    <t>institut / GZ</t>
  </si>
  <si>
    <t>broj hibrida</t>
  </si>
  <si>
    <t>prinos</t>
  </si>
  <si>
    <t>GZ</t>
  </si>
  <si>
    <t>prinos (14%)</t>
  </si>
  <si>
    <t>as</t>
  </si>
  <si>
    <t>instituti</t>
  </si>
  <si>
    <t>pioneer</t>
  </si>
  <si>
    <t>P9241</t>
  </si>
  <si>
    <t>syngenta</t>
  </si>
  <si>
    <t>Helico</t>
  </si>
  <si>
    <t>predusjev</t>
  </si>
  <si>
    <t>kukuruz</t>
  </si>
  <si>
    <t>5B23</t>
  </si>
  <si>
    <t>P9903</t>
  </si>
  <si>
    <t>bc</t>
  </si>
  <si>
    <t>Thriller</t>
  </si>
  <si>
    <t>sjetva</t>
  </si>
  <si>
    <t>27.04.17.</t>
  </si>
  <si>
    <t>P9911</t>
  </si>
  <si>
    <t>zp</t>
  </si>
  <si>
    <t>đubrenje</t>
  </si>
  <si>
    <t>po oranju</t>
  </si>
  <si>
    <t>NPK (15-15-15)</t>
  </si>
  <si>
    <t>850 kg/ha</t>
  </si>
  <si>
    <t>UREA (46%)</t>
  </si>
  <si>
    <t>350 kg/ha</t>
  </si>
  <si>
    <t>ns</t>
  </si>
  <si>
    <t>Lucius</t>
  </si>
  <si>
    <t>08.06.17.</t>
  </si>
  <si>
    <t>kultivacija</t>
  </si>
  <si>
    <t>KAN (27%)</t>
  </si>
  <si>
    <t>250 kg/ha</t>
  </si>
  <si>
    <t>bl</t>
  </si>
  <si>
    <t>P0216</t>
  </si>
  <si>
    <t>dan polja</t>
  </si>
  <si>
    <t>x</t>
  </si>
  <si>
    <t>Pako</t>
  </si>
  <si>
    <t>žetva</t>
  </si>
  <si>
    <t>10.10.17.</t>
  </si>
  <si>
    <t>P0023</t>
  </si>
  <si>
    <t>Senko</t>
  </si>
  <si>
    <t>BL43</t>
  </si>
  <si>
    <t>napomena:</t>
  </si>
  <si>
    <t>P0412</t>
  </si>
  <si>
    <t>dužina parcele hibrida PAKO smanjena za 5m zbog bandere</t>
  </si>
  <si>
    <t>BL 43</t>
  </si>
  <si>
    <t>Jullen</t>
  </si>
  <si>
    <t>P0725</t>
  </si>
  <si>
    <t>MO kukuruza zrno, Osječani-Rajko Janjić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</si>
</sst>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3" fontId="1" fillId="0" borderId="26" xfId="0" applyNumberFormat="1" applyFont="1" applyFill="1" applyBorder="1" applyAlignment="1">
      <alignment horizontal="center" vertical="center"/>
    </xf>
    <xf numFmtId="3" fontId="3" fillId="0" borderId="27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164" fontId="3" fillId="0" borderId="24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right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164" fontId="1" fillId="0" borderId="31" xfId="0" applyNumberFormat="1" applyFont="1" applyFill="1" applyBorder="1" applyAlignment="1">
      <alignment horizontal="center" vertical="center"/>
    </xf>
    <xf numFmtId="3" fontId="1" fillId="0" borderId="34" xfId="0" applyNumberFormat="1" applyFont="1" applyFill="1" applyBorder="1" applyAlignment="1">
      <alignment horizontal="center" vertical="center"/>
    </xf>
    <xf numFmtId="3" fontId="3" fillId="0" borderId="35" xfId="0" applyNumberFormat="1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3" fontId="1" fillId="0" borderId="40" xfId="0" applyNumberFormat="1" applyFont="1" applyFill="1" applyBorder="1" applyAlignment="1">
      <alignment horizontal="center" vertical="center"/>
    </xf>
    <xf numFmtId="3" fontId="3" fillId="0" borderId="41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164" fontId="3" fillId="0" borderId="38" xfId="0" applyNumberFormat="1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164" fontId="1" fillId="0" borderId="37" xfId="0" applyNumberFormat="1" applyFont="1" applyFill="1" applyBorder="1" applyAlignment="1">
      <alignment horizontal="center" vertical="center"/>
    </xf>
    <xf numFmtId="3" fontId="1" fillId="0" borderId="43" xfId="0" applyNumberFormat="1" applyFont="1" applyFill="1" applyBorder="1" applyAlignment="1">
      <alignment horizontal="center" vertical="center"/>
    </xf>
    <xf numFmtId="3" fontId="3" fillId="0" borderId="44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3" fontId="4" fillId="0" borderId="27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164" fontId="3" fillId="0" borderId="32" xfId="0" applyNumberFormat="1" applyFont="1" applyFill="1" applyBorder="1" applyAlignment="1">
      <alignment horizontal="center" vertical="center"/>
    </xf>
    <xf numFmtId="164" fontId="3" fillId="0" borderId="2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3" fillId="2" borderId="45" xfId="0" applyNumberFormat="1" applyFont="1" applyFill="1" applyBorder="1" applyAlignment="1">
      <alignment horizontal="center" vertical="center"/>
    </xf>
    <xf numFmtId="3" fontId="3" fillId="2" borderId="45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>
      <alignment horizontal="center" vertical="center" wrapText="1"/>
    </xf>
    <xf numFmtId="3" fontId="3" fillId="0" borderId="47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3" fontId="3" fillId="0" borderId="41" xfId="0" applyNumberFormat="1" applyFont="1" applyBorder="1" applyAlignment="1">
      <alignment horizontal="center" vertical="center"/>
    </xf>
    <xf numFmtId="3" fontId="3" fillId="0" borderId="27" xfId="0" applyNumberFormat="1" applyFont="1" applyBorder="1" applyAlignment="1">
      <alignment horizontal="center" vertical="center"/>
    </xf>
    <xf numFmtId="3" fontId="3" fillId="0" borderId="44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1" fillId="0" borderId="43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tabSelected="1" topLeftCell="L1" zoomScale="85" zoomScaleNormal="85" workbookViewId="0">
      <selection activeCell="AO24" sqref="AO24"/>
    </sheetView>
  </sheetViews>
  <sheetFormatPr defaultRowHeight="15" x14ac:dyDescent="0.25"/>
  <cols>
    <col min="1" max="1" width="2.7109375" customWidth="1"/>
    <col min="3" max="3" width="12.85546875" customWidth="1"/>
    <col min="4" max="4" width="11.85546875" customWidth="1"/>
    <col min="7" max="7" width="10.42578125" customWidth="1"/>
    <col min="8" max="8" width="10.7109375" customWidth="1"/>
    <col min="9" max="9" width="10.28515625" customWidth="1"/>
    <col min="11" max="11" width="6.42578125" customWidth="1"/>
    <col min="12" max="12" width="5.7109375" bestFit="1" customWidth="1"/>
    <col min="13" max="13" width="9.85546875" bestFit="1" customWidth="1"/>
    <col min="17" max="17" width="4" customWidth="1"/>
    <col min="18" max="18" width="5.7109375" bestFit="1" customWidth="1"/>
    <col min="19" max="19" width="10.5703125" customWidth="1"/>
    <col min="20" max="20" width="10.85546875" customWidth="1"/>
    <col min="21" max="21" width="12.28515625" customWidth="1"/>
    <col min="22" max="22" width="5" customWidth="1"/>
    <col min="25" max="25" width="11.5703125" customWidth="1"/>
    <col min="26" max="26" width="10.42578125" customWidth="1"/>
    <col min="28" max="28" width="4.5703125" customWidth="1"/>
    <col min="30" max="30" width="11.28515625" customWidth="1"/>
    <col min="31" max="31" width="11.42578125" customWidth="1"/>
    <col min="34" max="34" width="5.7109375" customWidth="1"/>
    <col min="35" max="35" width="10.85546875" customWidth="1"/>
    <col min="36" max="36" width="8" customWidth="1"/>
    <col min="37" max="37" width="11.42578125" customWidth="1"/>
    <col min="38" max="38" width="9.42578125" customWidth="1"/>
    <col min="40" max="40" width="12.5703125" bestFit="1" customWidth="1"/>
    <col min="41" max="41" width="10.28515625" bestFit="1" customWidth="1"/>
    <col min="42" max="42" width="10.5703125" bestFit="1" customWidth="1"/>
    <col min="43" max="43" width="15.42578125" bestFit="1" customWidth="1"/>
    <col min="44" max="44" width="10.5703125" bestFit="1" customWidth="1"/>
  </cols>
  <sheetData>
    <row r="1" spans="1:44" ht="16.5" thickBot="1" x14ac:dyDescent="0.3">
      <c r="A1" s="1"/>
      <c r="B1" s="1"/>
      <c r="C1" s="1"/>
      <c r="D1" s="1"/>
      <c r="E1" s="1"/>
      <c r="F1" s="1"/>
      <c r="G1" s="1"/>
      <c r="H1" s="2"/>
      <c r="I1" s="3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s="93" customFormat="1" ht="19.5" thickBot="1" x14ac:dyDescent="0.35">
      <c r="A2" s="90"/>
      <c r="B2" s="138" t="s">
        <v>64</v>
      </c>
      <c r="C2" s="139"/>
      <c r="D2" s="139"/>
      <c r="E2" s="139"/>
      <c r="F2" s="139"/>
      <c r="G2" s="139"/>
      <c r="H2" s="139"/>
      <c r="I2" s="139"/>
      <c r="J2" s="140"/>
      <c r="K2" s="91"/>
      <c r="L2" s="157" t="s">
        <v>0</v>
      </c>
      <c r="M2" s="158"/>
      <c r="N2" s="158"/>
      <c r="O2" s="158"/>
      <c r="P2" s="159"/>
      <c r="Q2" s="92"/>
      <c r="R2" s="157" t="s">
        <v>1</v>
      </c>
      <c r="S2" s="158"/>
      <c r="T2" s="158"/>
      <c r="U2" s="159"/>
      <c r="V2" s="92"/>
      <c r="W2" s="157" t="s">
        <v>2</v>
      </c>
      <c r="X2" s="158"/>
      <c r="Y2" s="158"/>
      <c r="Z2" s="158"/>
      <c r="AA2" s="159"/>
      <c r="AB2" s="92"/>
      <c r="AC2" s="157" t="s">
        <v>3</v>
      </c>
      <c r="AD2" s="158"/>
      <c r="AE2" s="158"/>
      <c r="AF2" s="158"/>
      <c r="AG2" s="159"/>
      <c r="AH2" s="92"/>
      <c r="AI2" s="138" t="s">
        <v>4</v>
      </c>
      <c r="AJ2" s="139"/>
      <c r="AK2" s="139"/>
      <c r="AL2" s="140"/>
      <c r="AM2" s="90"/>
      <c r="AN2" s="90"/>
      <c r="AO2" s="90"/>
      <c r="AP2" s="90"/>
      <c r="AQ2" s="90"/>
      <c r="AR2" s="90"/>
    </row>
    <row r="3" spans="1:44" ht="16.5" thickBot="1" x14ac:dyDescent="0.3">
      <c r="A3" s="1"/>
      <c r="B3" s="1"/>
      <c r="C3" s="1"/>
      <c r="D3" s="1"/>
      <c r="E3" s="1"/>
      <c r="F3" s="5"/>
      <c r="G3" s="5"/>
      <c r="H3" s="2"/>
      <c r="I3" s="3"/>
      <c r="J3" s="3"/>
      <c r="K3" s="1"/>
      <c r="L3" s="6"/>
      <c r="M3" s="6"/>
      <c r="N3" s="6"/>
      <c r="O3" s="6"/>
      <c r="P3" s="6"/>
      <c r="Q3" s="4"/>
      <c r="R3" s="6"/>
      <c r="S3" s="6"/>
      <c r="T3" s="6"/>
      <c r="U3" s="6"/>
      <c r="V3" s="4"/>
      <c r="W3" s="6"/>
      <c r="X3" s="6"/>
      <c r="Y3" s="6"/>
      <c r="Z3" s="6"/>
      <c r="AA3" s="6"/>
      <c r="AB3" s="4"/>
      <c r="AC3" s="6"/>
      <c r="AD3" s="6"/>
      <c r="AE3" s="6"/>
      <c r="AF3" s="6"/>
      <c r="AG3" s="6"/>
      <c r="AH3" s="4"/>
      <c r="AI3" s="7"/>
      <c r="AJ3" s="7"/>
      <c r="AK3" s="7"/>
      <c r="AL3" s="7"/>
      <c r="AM3" s="1"/>
      <c r="AN3" s="1"/>
      <c r="AO3" s="1"/>
      <c r="AP3" s="1"/>
      <c r="AQ3" s="1"/>
      <c r="AR3" s="1"/>
    </row>
    <row r="4" spans="1:44" ht="63.75" thickBot="1" x14ac:dyDescent="0.3">
      <c r="A4" s="8"/>
      <c r="B4" s="94" t="s">
        <v>5</v>
      </c>
      <c r="C4" s="95" t="s">
        <v>6</v>
      </c>
      <c r="D4" s="95" t="s">
        <v>7</v>
      </c>
      <c r="E4" s="96" t="s">
        <v>8</v>
      </c>
      <c r="F4" s="97" t="s">
        <v>9</v>
      </c>
      <c r="G4" s="98" t="s">
        <v>10</v>
      </c>
      <c r="H4" s="99" t="s">
        <v>11</v>
      </c>
      <c r="I4" s="100" t="s">
        <v>12</v>
      </c>
      <c r="J4" s="101" t="s">
        <v>13</v>
      </c>
      <c r="K4" s="8"/>
      <c r="L4" s="102" t="s">
        <v>14</v>
      </c>
      <c r="M4" s="103" t="s">
        <v>15</v>
      </c>
      <c r="N4" s="103" t="s">
        <v>16</v>
      </c>
      <c r="O4" s="107" t="s">
        <v>11</v>
      </c>
      <c r="P4" s="101" t="s">
        <v>13</v>
      </c>
      <c r="Q4" s="9"/>
      <c r="R4" s="102" t="s">
        <v>14</v>
      </c>
      <c r="S4" s="103" t="s">
        <v>6</v>
      </c>
      <c r="T4" s="109" t="s">
        <v>7</v>
      </c>
      <c r="U4" s="117" t="s">
        <v>17</v>
      </c>
      <c r="V4" s="9"/>
      <c r="W4" s="102" t="s">
        <v>18</v>
      </c>
      <c r="X4" s="103" t="s">
        <v>14</v>
      </c>
      <c r="Y4" s="103" t="s">
        <v>6</v>
      </c>
      <c r="Z4" s="109" t="s">
        <v>7</v>
      </c>
      <c r="AA4" s="117" t="s">
        <v>17</v>
      </c>
      <c r="AB4" s="9"/>
      <c r="AC4" s="102" t="s">
        <v>14</v>
      </c>
      <c r="AD4" s="103" t="s">
        <v>6</v>
      </c>
      <c r="AE4" s="103" t="s">
        <v>7</v>
      </c>
      <c r="AF4" s="109" t="s">
        <v>18</v>
      </c>
      <c r="AG4" s="104" t="s">
        <v>11</v>
      </c>
      <c r="AH4" s="9"/>
      <c r="AI4" s="94" t="s">
        <v>6</v>
      </c>
      <c r="AJ4" s="95" t="s">
        <v>14</v>
      </c>
      <c r="AK4" s="115" t="s">
        <v>7</v>
      </c>
      <c r="AL4" s="119" t="s">
        <v>19</v>
      </c>
      <c r="AM4" s="8"/>
      <c r="AN4" s="8"/>
      <c r="AO4" s="8"/>
      <c r="AP4" s="8"/>
      <c r="AQ4" s="8"/>
      <c r="AR4" s="8"/>
    </row>
    <row r="5" spans="1:44" ht="16.5" thickBot="1" x14ac:dyDescent="0.3">
      <c r="A5" s="1"/>
      <c r="B5" s="10">
        <v>1</v>
      </c>
      <c r="C5" s="153" t="s">
        <v>20</v>
      </c>
      <c r="D5" s="11">
        <v>507</v>
      </c>
      <c r="E5" s="12">
        <v>570</v>
      </c>
      <c r="F5" s="13">
        <v>22</v>
      </c>
      <c r="G5" s="11">
        <v>62</v>
      </c>
      <c r="H5" s="14">
        <v>20.6</v>
      </c>
      <c r="I5" s="15">
        <v>10107.142857142857</v>
      </c>
      <c r="J5" s="16">
        <v>9331.4784053156145</v>
      </c>
      <c r="K5" s="1"/>
      <c r="L5" s="150" t="s">
        <v>21</v>
      </c>
      <c r="M5" s="151"/>
      <c r="N5" s="151"/>
      <c r="O5" s="151"/>
      <c r="P5" s="152"/>
      <c r="Q5" s="1"/>
      <c r="R5" s="17">
        <v>1</v>
      </c>
      <c r="S5" s="18" t="s">
        <v>20</v>
      </c>
      <c r="T5" s="110">
        <v>507</v>
      </c>
      <c r="U5" s="118">
        <v>9331.4784053156145</v>
      </c>
      <c r="V5" s="1"/>
      <c r="W5" s="156">
        <v>300</v>
      </c>
      <c r="X5" s="19">
        <v>1</v>
      </c>
      <c r="Y5" s="20" t="s">
        <v>22</v>
      </c>
      <c r="Z5" s="111" t="s">
        <v>23</v>
      </c>
      <c r="AA5" s="58">
        <v>8901.3704318936889</v>
      </c>
      <c r="AB5" s="1"/>
      <c r="AC5" s="81">
        <v>1</v>
      </c>
      <c r="AD5" s="86" t="s">
        <v>24</v>
      </c>
      <c r="AE5" s="86" t="s">
        <v>25</v>
      </c>
      <c r="AF5" s="86">
        <v>550</v>
      </c>
      <c r="AG5" s="82">
        <v>16</v>
      </c>
      <c r="AH5" s="1"/>
      <c r="AI5" s="160" t="s">
        <v>20</v>
      </c>
      <c r="AJ5" s="19">
        <v>1</v>
      </c>
      <c r="AK5" s="111">
        <v>507</v>
      </c>
      <c r="AL5" s="58">
        <v>9331.4784053156145</v>
      </c>
      <c r="AM5" s="1"/>
      <c r="AN5" s="23" t="s">
        <v>26</v>
      </c>
      <c r="AO5" s="24" t="s">
        <v>27</v>
      </c>
      <c r="AP5" s="25"/>
      <c r="AQ5" s="25"/>
      <c r="AR5" s="26"/>
    </row>
    <row r="6" spans="1:44" ht="15.75" x14ac:dyDescent="0.25">
      <c r="A6" s="1"/>
      <c r="B6" s="27">
        <v>2</v>
      </c>
      <c r="C6" s="147"/>
      <c r="D6" s="28" t="s">
        <v>28</v>
      </c>
      <c r="E6" s="29">
        <v>570</v>
      </c>
      <c r="F6" s="30">
        <v>22</v>
      </c>
      <c r="G6" s="28">
        <v>59</v>
      </c>
      <c r="H6" s="31">
        <v>20</v>
      </c>
      <c r="I6" s="32">
        <v>7964.2857142857138</v>
      </c>
      <c r="J6" s="33">
        <v>7408.6378737541527</v>
      </c>
      <c r="K6" s="1"/>
      <c r="L6" s="89">
        <v>1</v>
      </c>
      <c r="M6" s="123" t="s">
        <v>22</v>
      </c>
      <c r="N6" s="123">
        <v>7</v>
      </c>
      <c r="O6" s="127">
        <v>18</v>
      </c>
      <c r="P6" s="120">
        <v>8109</v>
      </c>
      <c r="Q6" s="1"/>
      <c r="R6" s="34">
        <v>2</v>
      </c>
      <c r="S6" s="20" t="s">
        <v>22</v>
      </c>
      <c r="T6" s="111" t="s">
        <v>23</v>
      </c>
      <c r="U6" s="58">
        <v>8901.3704318936889</v>
      </c>
      <c r="V6" s="1"/>
      <c r="W6" s="136"/>
      <c r="X6" s="28">
        <v>2</v>
      </c>
      <c r="Y6" s="28" t="s">
        <v>22</v>
      </c>
      <c r="Z6" s="108" t="s">
        <v>29</v>
      </c>
      <c r="AA6" s="33">
        <v>8100.0830564784055</v>
      </c>
      <c r="AB6" s="1"/>
      <c r="AC6" s="35">
        <v>2</v>
      </c>
      <c r="AD6" s="28" t="s">
        <v>30</v>
      </c>
      <c r="AE6" s="28" t="s">
        <v>31</v>
      </c>
      <c r="AF6" s="28">
        <v>370</v>
      </c>
      <c r="AG6" s="36">
        <v>16.5</v>
      </c>
      <c r="AH6" s="1"/>
      <c r="AI6" s="161"/>
      <c r="AJ6" s="28">
        <v>2</v>
      </c>
      <c r="AK6" s="108" t="s">
        <v>28</v>
      </c>
      <c r="AL6" s="33">
        <v>7408.6378737541527</v>
      </c>
      <c r="AM6" s="1"/>
      <c r="AN6" s="37" t="s">
        <v>32</v>
      </c>
      <c r="AO6" s="38" t="s">
        <v>33</v>
      </c>
      <c r="AP6" s="39"/>
      <c r="AQ6" s="39"/>
      <c r="AR6" s="40"/>
    </row>
    <row r="7" spans="1:44" ht="15.75" x14ac:dyDescent="0.25">
      <c r="A7" s="1"/>
      <c r="B7" s="27">
        <v>3</v>
      </c>
      <c r="C7" s="147"/>
      <c r="D7" s="28">
        <v>603</v>
      </c>
      <c r="E7" s="29">
        <v>600</v>
      </c>
      <c r="F7" s="30">
        <v>24</v>
      </c>
      <c r="G7" s="28">
        <v>53</v>
      </c>
      <c r="H7" s="31">
        <v>21.4</v>
      </c>
      <c r="I7" s="32">
        <v>7464.2857142857147</v>
      </c>
      <c r="J7" s="33">
        <v>6822.0099667774084</v>
      </c>
      <c r="K7" s="1"/>
      <c r="L7" s="128">
        <v>2</v>
      </c>
      <c r="M7" s="124" t="s">
        <v>20</v>
      </c>
      <c r="N7" s="124">
        <v>4</v>
      </c>
      <c r="O7" s="129">
        <v>20.6</v>
      </c>
      <c r="P7" s="121">
        <v>7703</v>
      </c>
      <c r="Q7" s="1"/>
      <c r="R7" s="41">
        <v>3</v>
      </c>
      <c r="S7" s="28" t="s">
        <v>22</v>
      </c>
      <c r="T7" s="108" t="s">
        <v>34</v>
      </c>
      <c r="U7" s="33">
        <v>8884.3023255813951</v>
      </c>
      <c r="V7" s="1"/>
      <c r="W7" s="136"/>
      <c r="X7" s="28">
        <v>3</v>
      </c>
      <c r="Y7" s="28" t="s">
        <v>35</v>
      </c>
      <c r="Z7" s="108">
        <v>388</v>
      </c>
      <c r="AA7" s="33">
        <v>7314.0365448504972</v>
      </c>
      <c r="AB7" s="1"/>
      <c r="AC7" s="41">
        <v>3</v>
      </c>
      <c r="AD7" s="28" t="s">
        <v>35</v>
      </c>
      <c r="AE7" s="28">
        <v>427</v>
      </c>
      <c r="AF7" s="28">
        <v>400</v>
      </c>
      <c r="AG7" s="36">
        <v>16.600000000000001</v>
      </c>
      <c r="AH7" s="1"/>
      <c r="AI7" s="161"/>
      <c r="AJ7" s="28">
        <v>3</v>
      </c>
      <c r="AK7" s="108">
        <v>72</v>
      </c>
      <c r="AL7" s="33">
        <v>7248.4634551495019</v>
      </c>
      <c r="AM7" s="1"/>
      <c r="AN7" s="141" t="s">
        <v>36</v>
      </c>
      <c r="AO7" s="144" t="s">
        <v>33</v>
      </c>
      <c r="AP7" s="42" t="s">
        <v>37</v>
      </c>
      <c r="AQ7" s="42" t="s">
        <v>38</v>
      </c>
      <c r="AR7" s="43" t="s">
        <v>39</v>
      </c>
    </row>
    <row r="8" spans="1:44" ht="16.5" thickBot="1" x14ac:dyDescent="0.3">
      <c r="A8" s="1"/>
      <c r="B8" s="44">
        <v>4</v>
      </c>
      <c r="C8" s="154"/>
      <c r="D8" s="45">
        <v>72</v>
      </c>
      <c r="E8" s="46">
        <v>640</v>
      </c>
      <c r="F8" s="47">
        <v>24</v>
      </c>
      <c r="G8" s="45">
        <v>50</v>
      </c>
      <c r="H8" s="48">
        <v>20.3</v>
      </c>
      <c r="I8" s="49">
        <v>7821.4285714285716</v>
      </c>
      <c r="J8" s="50">
        <v>7248.4634551495019</v>
      </c>
      <c r="K8" s="1"/>
      <c r="L8" s="128">
        <v>3</v>
      </c>
      <c r="M8" s="124" t="s">
        <v>35</v>
      </c>
      <c r="N8" s="124">
        <v>7</v>
      </c>
      <c r="O8" s="129">
        <v>19.7</v>
      </c>
      <c r="P8" s="121">
        <v>7390</v>
      </c>
      <c r="Q8" s="1"/>
      <c r="R8" s="41">
        <v>4</v>
      </c>
      <c r="S8" s="28" t="s">
        <v>35</v>
      </c>
      <c r="T8" s="108">
        <v>560</v>
      </c>
      <c r="U8" s="33">
        <v>8335.7558139534885</v>
      </c>
      <c r="V8" s="1"/>
      <c r="W8" s="136"/>
      <c r="X8" s="28">
        <v>4</v>
      </c>
      <c r="Y8" s="28" t="s">
        <v>30</v>
      </c>
      <c r="Z8" s="108" t="s">
        <v>31</v>
      </c>
      <c r="AA8" s="33">
        <v>7177.9485049833884</v>
      </c>
      <c r="AB8" s="1"/>
      <c r="AC8" s="41">
        <v>4</v>
      </c>
      <c r="AD8" s="28" t="s">
        <v>30</v>
      </c>
      <c r="AE8" s="28">
        <v>306</v>
      </c>
      <c r="AF8" s="28">
        <v>320</v>
      </c>
      <c r="AG8" s="36">
        <v>16.7</v>
      </c>
      <c r="AH8" s="1"/>
      <c r="AI8" s="162"/>
      <c r="AJ8" s="51">
        <v>4</v>
      </c>
      <c r="AK8" s="112">
        <v>603</v>
      </c>
      <c r="AL8" s="69">
        <v>6822.0099667774084</v>
      </c>
      <c r="AM8" s="1"/>
      <c r="AN8" s="142"/>
      <c r="AO8" s="145"/>
      <c r="AP8" s="4" t="s">
        <v>37</v>
      </c>
      <c r="AQ8" s="4" t="s">
        <v>40</v>
      </c>
      <c r="AR8" s="52" t="s">
        <v>41</v>
      </c>
    </row>
    <row r="9" spans="1:44" ht="15.75" x14ac:dyDescent="0.25">
      <c r="A9" s="1"/>
      <c r="B9" s="53">
        <v>5</v>
      </c>
      <c r="C9" s="146" t="s">
        <v>30</v>
      </c>
      <c r="D9" s="20">
        <v>344</v>
      </c>
      <c r="E9" s="54">
        <v>300</v>
      </c>
      <c r="F9" s="55">
        <v>17</v>
      </c>
      <c r="G9" s="20">
        <v>62</v>
      </c>
      <c r="H9" s="56">
        <v>16.8</v>
      </c>
      <c r="I9" s="57">
        <v>6392.8571428571422</v>
      </c>
      <c r="J9" s="58">
        <v>6184.7176079734209</v>
      </c>
      <c r="K9" s="1"/>
      <c r="L9" s="128">
        <v>4</v>
      </c>
      <c r="M9" s="124" t="s">
        <v>42</v>
      </c>
      <c r="N9" s="124">
        <v>4</v>
      </c>
      <c r="O9" s="129">
        <v>16.899999999999999</v>
      </c>
      <c r="P9" s="121">
        <v>6874</v>
      </c>
      <c r="Q9" s="1"/>
      <c r="R9" s="27">
        <v>5</v>
      </c>
      <c r="S9" s="28" t="s">
        <v>42</v>
      </c>
      <c r="T9" s="108">
        <v>4030</v>
      </c>
      <c r="U9" s="33">
        <v>8183.7209302325582</v>
      </c>
      <c r="V9" s="1"/>
      <c r="W9" s="136"/>
      <c r="X9" s="28">
        <v>5</v>
      </c>
      <c r="Y9" s="28" t="s">
        <v>30</v>
      </c>
      <c r="Z9" s="108">
        <v>306</v>
      </c>
      <c r="AA9" s="33">
        <v>6987.790697674418</v>
      </c>
      <c r="AB9" s="1"/>
      <c r="AC9" s="35">
        <v>5</v>
      </c>
      <c r="AD9" s="28" t="s">
        <v>24</v>
      </c>
      <c r="AE9" s="28" t="s">
        <v>43</v>
      </c>
      <c r="AF9" s="28">
        <v>330</v>
      </c>
      <c r="AG9" s="36">
        <v>16.8</v>
      </c>
      <c r="AH9" s="1"/>
      <c r="AI9" s="135" t="s">
        <v>30</v>
      </c>
      <c r="AJ9" s="11">
        <v>1</v>
      </c>
      <c r="AK9" s="113" t="s">
        <v>31</v>
      </c>
      <c r="AL9" s="16">
        <v>7177.9485049833884</v>
      </c>
      <c r="AM9" s="1"/>
      <c r="AN9" s="143"/>
      <c r="AO9" s="24" t="s">
        <v>44</v>
      </c>
      <c r="AP9" s="24" t="s">
        <v>45</v>
      </c>
      <c r="AQ9" s="24" t="s">
        <v>46</v>
      </c>
      <c r="AR9" s="59" t="s">
        <v>47</v>
      </c>
    </row>
    <row r="10" spans="1:44" ht="15.75" x14ac:dyDescent="0.25">
      <c r="A10" s="1"/>
      <c r="B10" s="27">
        <v>6</v>
      </c>
      <c r="C10" s="147"/>
      <c r="D10" s="28">
        <v>306</v>
      </c>
      <c r="E10" s="29">
        <v>320</v>
      </c>
      <c r="F10" s="30">
        <v>17</v>
      </c>
      <c r="G10" s="28">
        <v>60</v>
      </c>
      <c r="H10" s="31">
        <v>16.7</v>
      </c>
      <c r="I10" s="32">
        <v>7214.2857142857138</v>
      </c>
      <c r="J10" s="33">
        <v>6987.790697674418</v>
      </c>
      <c r="K10" s="1"/>
      <c r="L10" s="128">
        <v>5</v>
      </c>
      <c r="M10" s="124" t="s">
        <v>48</v>
      </c>
      <c r="N10" s="124">
        <v>1</v>
      </c>
      <c r="O10" s="129">
        <v>18.899999999999999</v>
      </c>
      <c r="P10" s="121">
        <v>6871</v>
      </c>
      <c r="Q10" s="1"/>
      <c r="R10" s="27">
        <v>6</v>
      </c>
      <c r="S10" s="28" t="s">
        <v>22</v>
      </c>
      <c r="T10" s="108" t="s">
        <v>49</v>
      </c>
      <c r="U10" s="33">
        <v>8168.4800664451832</v>
      </c>
      <c r="V10" s="1"/>
      <c r="W10" s="136"/>
      <c r="X10" s="28">
        <v>6</v>
      </c>
      <c r="Y10" s="28" t="s">
        <v>24</v>
      </c>
      <c r="Z10" s="108" t="s">
        <v>43</v>
      </c>
      <c r="AA10" s="33">
        <v>6219.2691029900343</v>
      </c>
      <c r="AB10" s="1"/>
      <c r="AC10" s="41">
        <v>6</v>
      </c>
      <c r="AD10" s="28" t="s">
        <v>30</v>
      </c>
      <c r="AE10" s="28">
        <v>344</v>
      </c>
      <c r="AF10" s="28">
        <v>300</v>
      </c>
      <c r="AG10" s="36">
        <v>16.8</v>
      </c>
      <c r="AH10" s="1"/>
      <c r="AI10" s="136"/>
      <c r="AJ10" s="28">
        <v>2</v>
      </c>
      <c r="AK10" s="108">
        <v>424</v>
      </c>
      <c r="AL10" s="33">
        <v>7066.2790697674418</v>
      </c>
      <c r="AM10" s="1"/>
      <c r="AN10" s="37" t="s">
        <v>50</v>
      </c>
      <c r="AO10" s="38" t="s">
        <v>51</v>
      </c>
      <c r="AP10" s="39"/>
      <c r="AQ10" s="39"/>
      <c r="AR10" s="39"/>
    </row>
    <row r="11" spans="1:44" ht="16.5" thickBot="1" x14ac:dyDescent="0.3">
      <c r="A11" s="1"/>
      <c r="B11" s="27">
        <v>7</v>
      </c>
      <c r="C11" s="147"/>
      <c r="D11" s="28" t="s">
        <v>31</v>
      </c>
      <c r="E11" s="29">
        <v>370</v>
      </c>
      <c r="F11" s="30">
        <v>18</v>
      </c>
      <c r="G11" s="28">
        <v>55</v>
      </c>
      <c r="H11" s="31">
        <v>16.5</v>
      </c>
      <c r="I11" s="32">
        <v>7392.8571428571431</v>
      </c>
      <c r="J11" s="33">
        <v>7177.9485049833884</v>
      </c>
      <c r="K11" s="1"/>
      <c r="L11" s="128">
        <v>6</v>
      </c>
      <c r="M11" s="124" t="s">
        <v>24</v>
      </c>
      <c r="N11" s="124">
        <v>5</v>
      </c>
      <c r="O11" s="129">
        <v>17.100000000000001</v>
      </c>
      <c r="P11" s="121">
        <v>6568</v>
      </c>
      <c r="Q11" s="1"/>
      <c r="R11" s="41">
        <v>7</v>
      </c>
      <c r="S11" s="28" t="s">
        <v>22</v>
      </c>
      <c r="T11" s="108" t="s">
        <v>29</v>
      </c>
      <c r="U11" s="33">
        <v>8100.0830564784055</v>
      </c>
      <c r="V11" s="1"/>
      <c r="W11" s="137"/>
      <c r="X11" s="51">
        <v>7</v>
      </c>
      <c r="Y11" s="51" t="s">
        <v>30</v>
      </c>
      <c r="Z11" s="112">
        <v>344</v>
      </c>
      <c r="AA11" s="69">
        <v>6184.7176079734209</v>
      </c>
      <c r="AB11" s="1"/>
      <c r="AC11" s="41">
        <v>7</v>
      </c>
      <c r="AD11" s="28" t="s">
        <v>24</v>
      </c>
      <c r="AE11" s="28" t="s">
        <v>52</v>
      </c>
      <c r="AF11" s="28">
        <v>490</v>
      </c>
      <c r="AG11" s="36">
        <v>16.8</v>
      </c>
      <c r="AH11" s="1"/>
      <c r="AI11" s="136"/>
      <c r="AJ11" s="28">
        <v>3</v>
      </c>
      <c r="AK11" s="108">
        <v>306</v>
      </c>
      <c r="AL11" s="33">
        <v>6987.790697674418</v>
      </c>
      <c r="AM11" s="1"/>
      <c r="AN11" s="37" t="s">
        <v>53</v>
      </c>
      <c r="AO11" s="38" t="s">
        <v>54</v>
      </c>
      <c r="AP11" s="39"/>
      <c r="AQ11" s="39"/>
      <c r="AR11" s="39"/>
    </row>
    <row r="12" spans="1:44" ht="16.5" thickBot="1" x14ac:dyDescent="0.3">
      <c r="A12" s="1"/>
      <c r="B12" s="27">
        <v>8</v>
      </c>
      <c r="C12" s="147"/>
      <c r="D12" s="28">
        <v>424</v>
      </c>
      <c r="E12" s="29">
        <v>460</v>
      </c>
      <c r="F12" s="30">
        <v>19</v>
      </c>
      <c r="G12" s="28">
        <v>65</v>
      </c>
      <c r="H12" s="31">
        <v>17.399999999999999</v>
      </c>
      <c r="I12" s="32">
        <v>7357.1428571428578</v>
      </c>
      <c r="J12" s="33">
        <v>7066.2790697674418</v>
      </c>
      <c r="K12" s="1"/>
      <c r="L12" s="133">
        <v>7</v>
      </c>
      <c r="M12" s="125" t="s">
        <v>30</v>
      </c>
      <c r="N12" s="125">
        <v>6</v>
      </c>
      <c r="O12" s="134">
        <v>18.100000000000001</v>
      </c>
      <c r="P12" s="122">
        <v>6551</v>
      </c>
      <c r="Q12" s="1"/>
      <c r="R12" s="61">
        <v>8</v>
      </c>
      <c r="S12" s="51" t="s">
        <v>22</v>
      </c>
      <c r="T12" s="112" t="s">
        <v>55</v>
      </c>
      <c r="U12" s="69">
        <v>8075.3322259136203</v>
      </c>
      <c r="V12" s="1"/>
      <c r="W12" s="135">
        <v>400</v>
      </c>
      <c r="X12" s="11">
        <v>1</v>
      </c>
      <c r="Y12" s="11" t="s">
        <v>22</v>
      </c>
      <c r="Z12" s="113" t="s">
        <v>34</v>
      </c>
      <c r="AA12" s="16">
        <v>8884.3023255813951</v>
      </c>
      <c r="AB12" s="1"/>
      <c r="AC12" s="41">
        <v>8</v>
      </c>
      <c r="AD12" s="28" t="s">
        <v>22</v>
      </c>
      <c r="AE12" s="28" t="s">
        <v>55</v>
      </c>
      <c r="AF12" s="28">
        <v>400</v>
      </c>
      <c r="AG12" s="36">
        <v>16.899999999999999</v>
      </c>
      <c r="AH12" s="1"/>
      <c r="AI12" s="136"/>
      <c r="AJ12" s="28">
        <v>4</v>
      </c>
      <c r="AK12" s="108">
        <v>344</v>
      </c>
      <c r="AL12" s="33">
        <v>6184.7176079734209</v>
      </c>
      <c r="AM12" s="1"/>
      <c r="AN12" s="1"/>
      <c r="AO12" s="1"/>
      <c r="AP12" s="1"/>
      <c r="AQ12" s="1"/>
      <c r="AR12" s="1"/>
    </row>
    <row r="13" spans="1:44" ht="16.5" thickBot="1" x14ac:dyDescent="0.3">
      <c r="A13" s="1"/>
      <c r="B13" s="27">
        <v>9</v>
      </c>
      <c r="C13" s="147"/>
      <c r="D13" s="28">
        <v>572</v>
      </c>
      <c r="E13" s="29">
        <v>500</v>
      </c>
      <c r="F13" s="30">
        <v>21</v>
      </c>
      <c r="G13" s="28">
        <v>64</v>
      </c>
      <c r="H13" s="31">
        <v>20.6</v>
      </c>
      <c r="I13" s="32">
        <v>6321.4285714285716</v>
      </c>
      <c r="J13" s="33">
        <v>5836.2956810631231</v>
      </c>
      <c r="K13" s="1"/>
      <c r="L13" s="150" t="s">
        <v>8</v>
      </c>
      <c r="M13" s="151"/>
      <c r="N13" s="151"/>
      <c r="O13" s="151"/>
      <c r="P13" s="152"/>
      <c r="Q13" s="1"/>
      <c r="R13" s="53">
        <v>9</v>
      </c>
      <c r="S13" s="20" t="s">
        <v>35</v>
      </c>
      <c r="T13" s="111">
        <v>606</v>
      </c>
      <c r="U13" s="58">
        <v>7764.1196013289036</v>
      </c>
      <c r="V13" s="1"/>
      <c r="W13" s="136"/>
      <c r="X13" s="28">
        <v>2</v>
      </c>
      <c r="Y13" s="28" t="s">
        <v>42</v>
      </c>
      <c r="Z13" s="108">
        <v>4030</v>
      </c>
      <c r="AA13" s="33">
        <v>8183.7209302325582</v>
      </c>
      <c r="AB13" s="1"/>
      <c r="AC13" s="62">
        <v>9</v>
      </c>
      <c r="AD13" s="51" t="s">
        <v>42</v>
      </c>
      <c r="AE13" s="51">
        <v>4051</v>
      </c>
      <c r="AF13" s="51">
        <v>400</v>
      </c>
      <c r="AG13" s="63">
        <v>16.899999999999999</v>
      </c>
      <c r="AH13" s="1"/>
      <c r="AI13" s="136"/>
      <c r="AJ13" s="28">
        <v>5</v>
      </c>
      <c r="AK13" s="108">
        <v>582</v>
      </c>
      <c r="AL13" s="33">
        <v>6051.827242524917</v>
      </c>
      <c r="AM13" s="1"/>
      <c r="AN13" s="1"/>
      <c r="AO13" s="1"/>
      <c r="AP13" s="1"/>
      <c r="AQ13" s="1"/>
      <c r="AR13" s="1"/>
    </row>
    <row r="14" spans="1:44" ht="16.5" thickBot="1" x14ac:dyDescent="0.3">
      <c r="A14" s="1"/>
      <c r="B14" s="64">
        <v>10</v>
      </c>
      <c r="C14" s="148"/>
      <c r="D14" s="51">
        <v>582</v>
      </c>
      <c r="E14" s="65">
        <v>580</v>
      </c>
      <c r="F14" s="66">
        <v>21</v>
      </c>
      <c r="G14" s="51">
        <v>59</v>
      </c>
      <c r="H14" s="67">
        <v>20.8</v>
      </c>
      <c r="I14" s="68">
        <v>6571.4285714285716</v>
      </c>
      <c r="J14" s="69">
        <v>6051.827242524917</v>
      </c>
      <c r="K14" s="1"/>
      <c r="L14" s="126">
        <v>1</v>
      </c>
      <c r="M14" s="123">
        <v>300</v>
      </c>
      <c r="N14" s="123">
        <v>7</v>
      </c>
      <c r="O14" s="127">
        <v>17.100000000000001</v>
      </c>
      <c r="P14" s="120">
        <v>7269</v>
      </c>
      <c r="Q14" s="1"/>
      <c r="R14" s="27">
        <v>10</v>
      </c>
      <c r="S14" s="28" t="s">
        <v>35</v>
      </c>
      <c r="T14" s="108">
        <v>548</v>
      </c>
      <c r="U14" s="33">
        <v>7722.3837209302328</v>
      </c>
      <c r="V14" s="1"/>
      <c r="W14" s="136"/>
      <c r="X14" s="28">
        <v>3</v>
      </c>
      <c r="Y14" s="28" t="s">
        <v>22</v>
      </c>
      <c r="Z14" s="108" t="s">
        <v>49</v>
      </c>
      <c r="AA14" s="33">
        <v>8168.4800664451832</v>
      </c>
      <c r="AB14" s="1"/>
      <c r="AC14" s="34">
        <v>10</v>
      </c>
      <c r="AD14" s="20" t="s">
        <v>22</v>
      </c>
      <c r="AE14" s="20" t="s">
        <v>29</v>
      </c>
      <c r="AF14" s="20">
        <v>300</v>
      </c>
      <c r="AG14" s="22">
        <v>17</v>
      </c>
      <c r="AH14" s="1"/>
      <c r="AI14" s="149"/>
      <c r="AJ14" s="45">
        <v>6</v>
      </c>
      <c r="AK14" s="114">
        <v>572</v>
      </c>
      <c r="AL14" s="50">
        <v>5836.2956810631231</v>
      </c>
      <c r="AM14" s="1"/>
      <c r="AN14" s="1"/>
      <c r="AO14" s="1"/>
      <c r="AP14" s="1"/>
      <c r="AQ14" s="1"/>
      <c r="AR14" s="1"/>
    </row>
    <row r="15" spans="1:44" ht="16.5" thickBot="1" x14ac:dyDescent="0.3">
      <c r="A15" s="1"/>
      <c r="B15" s="10">
        <v>11</v>
      </c>
      <c r="C15" s="153" t="s">
        <v>24</v>
      </c>
      <c r="D15" s="11" t="s">
        <v>43</v>
      </c>
      <c r="E15" s="12">
        <v>330</v>
      </c>
      <c r="F15" s="13">
        <v>18</v>
      </c>
      <c r="G15" s="11">
        <v>58</v>
      </c>
      <c r="H15" s="71">
        <v>16.8</v>
      </c>
      <c r="I15" s="15">
        <v>6428.5714285714294</v>
      </c>
      <c r="J15" s="16">
        <v>6219.2691029900343</v>
      </c>
      <c r="K15" s="1"/>
      <c r="L15" s="128">
        <v>2</v>
      </c>
      <c r="M15" s="124">
        <v>500</v>
      </c>
      <c r="N15" s="124">
        <v>11</v>
      </c>
      <c r="O15" s="129">
        <v>19.899999999999999</v>
      </c>
      <c r="P15" s="121">
        <v>7254</v>
      </c>
      <c r="Q15" s="1"/>
      <c r="R15" s="41">
        <v>11</v>
      </c>
      <c r="S15" s="28" t="s">
        <v>35</v>
      </c>
      <c r="T15" s="108">
        <v>555</v>
      </c>
      <c r="U15" s="33">
        <v>7451.6611295681068</v>
      </c>
      <c r="V15" s="1"/>
      <c r="W15" s="136"/>
      <c r="X15" s="28">
        <v>4</v>
      </c>
      <c r="Y15" s="28" t="s">
        <v>22</v>
      </c>
      <c r="Z15" s="108" t="s">
        <v>55</v>
      </c>
      <c r="AA15" s="33">
        <v>8075.3322259136203</v>
      </c>
      <c r="AB15" s="1"/>
      <c r="AC15" s="41">
        <v>11</v>
      </c>
      <c r="AD15" s="28" t="s">
        <v>24</v>
      </c>
      <c r="AE15" s="28" t="s">
        <v>56</v>
      </c>
      <c r="AF15" s="28">
        <v>470</v>
      </c>
      <c r="AG15" s="36">
        <v>17</v>
      </c>
      <c r="AH15" s="1"/>
      <c r="AI15" s="72" t="s">
        <v>48</v>
      </c>
      <c r="AJ15" s="73">
        <v>1</v>
      </c>
      <c r="AK15" s="116" t="s">
        <v>57</v>
      </c>
      <c r="AL15" s="80">
        <v>6870.5980066445172</v>
      </c>
      <c r="AM15" s="1"/>
      <c r="AN15" s="74" t="s">
        <v>58</v>
      </c>
      <c r="AO15" s="1"/>
      <c r="AP15" s="1"/>
      <c r="AQ15" s="1"/>
      <c r="AR15" s="1"/>
    </row>
    <row r="16" spans="1:44" ht="15.75" x14ac:dyDescent="0.25">
      <c r="A16" s="1"/>
      <c r="B16" s="27">
        <v>12</v>
      </c>
      <c r="C16" s="147"/>
      <c r="D16" s="28" t="s">
        <v>56</v>
      </c>
      <c r="E16" s="29">
        <v>470</v>
      </c>
      <c r="F16" s="30">
        <v>19</v>
      </c>
      <c r="G16" s="28">
        <v>52</v>
      </c>
      <c r="H16" s="31">
        <v>17</v>
      </c>
      <c r="I16" s="32">
        <v>7071.4285714285716</v>
      </c>
      <c r="J16" s="75">
        <v>6824.7508305647843</v>
      </c>
      <c r="K16" s="1"/>
      <c r="L16" s="88">
        <v>3</v>
      </c>
      <c r="M16" s="87">
        <v>400</v>
      </c>
      <c r="N16" s="87">
        <v>11</v>
      </c>
      <c r="O16" s="108">
        <v>17.399999999999999</v>
      </c>
      <c r="P16" s="121">
        <v>7223</v>
      </c>
      <c r="Q16" s="1"/>
      <c r="R16" s="41">
        <v>12</v>
      </c>
      <c r="S16" s="28" t="s">
        <v>22</v>
      </c>
      <c r="T16" s="108" t="s">
        <v>59</v>
      </c>
      <c r="U16" s="33">
        <v>7439.950166112957</v>
      </c>
      <c r="V16" s="1"/>
      <c r="W16" s="136"/>
      <c r="X16" s="28">
        <v>5</v>
      </c>
      <c r="Y16" s="28" t="s">
        <v>30</v>
      </c>
      <c r="Z16" s="108">
        <v>424</v>
      </c>
      <c r="AA16" s="33">
        <v>7066.2790697674418</v>
      </c>
      <c r="AB16" s="1"/>
      <c r="AC16" s="41">
        <v>12</v>
      </c>
      <c r="AD16" s="28" t="s">
        <v>42</v>
      </c>
      <c r="AE16" s="28">
        <v>4030</v>
      </c>
      <c r="AF16" s="28">
        <v>400</v>
      </c>
      <c r="AG16" s="36">
        <v>17.2</v>
      </c>
      <c r="AH16" s="1"/>
      <c r="AI16" s="135" t="s">
        <v>42</v>
      </c>
      <c r="AJ16" s="11">
        <v>1</v>
      </c>
      <c r="AK16" s="113">
        <v>4030</v>
      </c>
      <c r="AL16" s="16">
        <v>8183.7209302325582</v>
      </c>
      <c r="AM16" s="1"/>
      <c r="AN16" s="155" t="s">
        <v>60</v>
      </c>
      <c r="AO16" s="155"/>
      <c r="AP16" s="155"/>
      <c r="AQ16" s="155"/>
      <c r="AR16" s="155"/>
    </row>
    <row r="17" spans="1:44" ht="16.5" thickBot="1" x14ac:dyDescent="0.3">
      <c r="A17" s="1"/>
      <c r="B17" s="27">
        <v>13</v>
      </c>
      <c r="C17" s="147"/>
      <c r="D17" s="28" t="s">
        <v>52</v>
      </c>
      <c r="E17" s="29">
        <v>490</v>
      </c>
      <c r="F17" s="30">
        <v>20</v>
      </c>
      <c r="G17" s="28">
        <v>58</v>
      </c>
      <c r="H17" s="31">
        <v>16.8</v>
      </c>
      <c r="I17" s="32">
        <v>6052.6315789473683</v>
      </c>
      <c r="J17" s="33">
        <v>5855.5691554467567</v>
      </c>
      <c r="K17" s="1"/>
      <c r="L17" s="130">
        <v>4</v>
      </c>
      <c r="M17" s="131">
        <v>600</v>
      </c>
      <c r="N17" s="131">
        <v>5</v>
      </c>
      <c r="O17" s="132">
        <v>20.399999999999999</v>
      </c>
      <c r="P17" s="122">
        <v>7136</v>
      </c>
      <c r="Q17" s="1"/>
      <c r="R17" s="27">
        <v>13</v>
      </c>
      <c r="S17" s="28" t="s">
        <v>20</v>
      </c>
      <c r="T17" s="108" t="s">
        <v>28</v>
      </c>
      <c r="U17" s="33">
        <v>7408.6378737541527</v>
      </c>
      <c r="V17" s="1"/>
      <c r="W17" s="136"/>
      <c r="X17" s="28">
        <v>6</v>
      </c>
      <c r="Y17" s="28" t="s">
        <v>48</v>
      </c>
      <c r="Z17" s="108" t="s">
        <v>61</v>
      </c>
      <c r="AA17" s="33">
        <v>6870.5980066445172</v>
      </c>
      <c r="AB17" s="1"/>
      <c r="AC17" s="35">
        <v>13</v>
      </c>
      <c r="AD17" s="28" t="s">
        <v>22</v>
      </c>
      <c r="AE17" s="28" t="s">
        <v>34</v>
      </c>
      <c r="AF17" s="28">
        <v>400</v>
      </c>
      <c r="AG17" s="36">
        <v>17.399999999999999</v>
      </c>
      <c r="AH17" s="1"/>
      <c r="AI17" s="136"/>
      <c r="AJ17" s="28">
        <v>2</v>
      </c>
      <c r="AK17" s="108">
        <v>6102</v>
      </c>
      <c r="AL17" s="33">
        <v>6602.1179401993368</v>
      </c>
      <c r="AM17" s="1"/>
      <c r="AN17" s="1"/>
      <c r="AO17" s="1"/>
      <c r="AP17" s="1"/>
      <c r="AQ17" s="1"/>
      <c r="AR17" s="1"/>
    </row>
    <row r="18" spans="1:44" ht="15.75" x14ac:dyDescent="0.25">
      <c r="A18" s="1"/>
      <c r="B18" s="27">
        <v>14</v>
      </c>
      <c r="C18" s="147"/>
      <c r="D18" s="28" t="s">
        <v>25</v>
      </c>
      <c r="E18" s="29">
        <v>550</v>
      </c>
      <c r="F18" s="30">
        <v>21</v>
      </c>
      <c r="G18" s="28">
        <v>60</v>
      </c>
      <c r="H18" s="31">
        <v>16</v>
      </c>
      <c r="I18" s="32">
        <v>6857.1428571428569</v>
      </c>
      <c r="J18" s="33">
        <v>6697.6744186046508</v>
      </c>
      <c r="K18" s="1"/>
      <c r="L18" s="1"/>
      <c r="M18" s="1"/>
      <c r="N18" s="1"/>
      <c r="O18" s="1"/>
      <c r="P18" s="1"/>
      <c r="Q18" s="1"/>
      <c r="R18" s="27">
        <v>14</v>
      </c>
      <c r="S18" s="28" t="s">
        <v>35</v>
      </c>
      <c r="T18" s="108">
        <v>388</v>
      </c>
      <c r="U18" s="33">
        <v>7314.0365448504972</v>
      </c>
      <c r="V18" s="1"/>
      <c r="W18" s="136"/>
      <c r="X18" s="28">
        <v>7</v>
      </c>
      <c r="Y18" s="28" t="s">
        <v>24</v>
      </c>
      <c r="Z18" s="108" t="s">
        <v>56</v>
      </c>
      <c r="AA18" s="75">
        <v>6824.7508305647843</v>
      </c>
      <c r="AB18" s="1"/>
      <c r="AC18" s="41">
        <v>14</v>
      </c>
      <c r="AD18" s="28" t="s">
        <v>30</v>
      </c>
      <c r="AE18" s="28">
        <v>424</v>
      </c>
      <c r="AF18" s="28">
        <v>460</v>
      </c>
      <c r="AG18" s="36">
        <v>17.399999999999999</v>
      </c>
      <c r="AH18" s="1"/>
      <c r="AI18" s="136"/>
      <c r="AJ18" s="28">
        <v>3</v>
      </c>
      <c r="AK18" s="108">
        <v>4051</v>
      </c>
      <c r="AL18" s="33">
        <v>6384.3438538205974</v>
      </c>
      <c r="AM18" s="1"/>
      <c r="AN18" s="1"/>
      <c r="AO18" s="1"/>
      <c r="AP18" s="1"/>
      <c r="AQ18" s="1"/>
      <c r="AR18" s="1"/>
    </row>
    <row r="19" spans="1:44" ht="16.5" thickBot="1" x14ac:dyDescent="0.3">
      <c r="A19" s="1"/>
      <c r="B19" s="44">
        <v>15</v>
      </c>
      <c r="C19" s="154"/>
      <c r="D19" s="45" t="s">
        <v>62</v>
      </c>
      <c r="E19" s="46">
        <v>630</v>
      </c>
      <c r="F19" s="47">
        <v>21</v>
      </c>
      <c r="G19" s="45">
        <v>60</v>
      </c>
      <c r="H19" s="48">
        <v>18.899999999999999</v>
      </c>
      <c r="I19" s="49">
        <v>7678.5714285714294</v>
      </c>
      <c r="J19" s="50">
        <v>7241.0714285714284</v>
      </c>
      <c r="K19" s="1"/>
      <c r="L19" s="1"/>
      <c r="M19" s="1"/>
      <c r="N19" s="1"/>
      <c r="O19" s="1"/>
      <c r="P19" s="1"/>
      <c r="Q19" s="1"/>
      <c r="R19" s="41">
        <v>15</v>
      </c>
      <c r="S19" s="28" t="s">
        <v>20</v>
      </c>
      <c r="T19" s="108">
        <v>72</v>
      </c>
      <c r="U19" s="33">
        <v>7248.4634551495019</v>
      </c>
      <c r="V19" s="1"/>
      <c r="W19" s="136"/>
      <c r="X19" s="28">
        <v>8</v>
      </c>
      <c r="Y19" s="28" t="s">
        <v>35</v>
      </c>
      <c r="Z19" s="108">
        <v>434</v>
      </c>
      <c r="AA19" s="33">
        <v>6802.3255813953501</v>
      </c>
      <c r="AB19" s="1"/>
      <c r="AC19" s="41">
        <v>15</v>
      </c>
      <c r="AD19" s="28" t="s">
        <v>22</v>
      </c>
      <c r="AE19" s="28" t="s">
        <v>49</v>
      </c>
      <c r="AF19" s="28">
        <v>400</v>
      </c>
      <c r="AG19" s="36">
        <v>17.7</v>
      </c>
      <c r="AH19" s="1"/>
      <c r="AI19" s="149"/>
      <c r="AJ19" s="45">
        <v>4</v>
      </c>
      <c r="AK19" s="114">
        <v>5051</v>
      </c>
      <c r="AL19" s="50">
        <v>6323.92026578073</v>
      </c>
      <c r="AM19" s="1"/>
      <c r="AN19" s="1"/>
      <c r="AO19" s="1"/>
      <c r="AP19" s="1"/>
      <c r="AQ19" s="1"/>
      <c r="AR19" s="1"/>
    </row>
    <row r="20" spans="1:44" ht="16.5" thickBot="1" x14ac:dyDescent="0.3">
      <c r="A20" s="1"/>
      <c r="B20" s="72">
        <v>16</v>
      </c>
      <c r="C20" s="73" t="s">
        <v>48</v>
      </c>
      <c r="D20" s="73" t="s">
        <v>61</v>
      </c>
      <c r="E20" s="76">
        <v>400</v>
      </c>
      <c r="F20" s="77">
        <v>22</v>
      </c>
      <c r="G20" s="73">
        <v>60</v>
      </c>
      <c r="H20" s="78">
        <v>18.899999999999999</v>
      </c>
      <c r="I20" s="79">
        <v>7285.7142857142853</v>
      </c>
      <c r="J20" s="80">
        <v>6870.5980066445172</v>
      </c>
      <c r="K20" s="1"/>
      <c r="L20" s="1"/>
      <c r="M20" s="1"/>
      <c r="N20" s="1"/>
      <c r="O20" s="1"/>
      <c r="P20" s="1"/>
      <c r="Q20" s="1"/>
      <c r="R20" s="41">
        <v>16</v>
      </c>
      <c r="S20" s="28" t="s">
        <v>24</v>
      </c>
      <c r="T20" s="108" t="s">
        <v>62</v>
      </c>
      <c r="U20" s="33">
        <v>7241.0714285714284</v>
      </c>
      <c r="V20" s="1"/>
      <c r="W20" s="136"/>
      <c r="X20" s="28">
        <v>9</v>
      </c>
      <c r="Y20" s="28" t="s">
        <v>42</v>
      </c>
      <c r="Z20" s="108">
        <v>4051</v>
      </c>
      <c r="AA20" s="33">
        <v>6384.3438538205974</v>
      </c>
      <c r="AB20" s="1"/>
      <c r="AC20" s="61">
        <v>16</v>
      </c>
      <c r="AD20" s="51" t="s">
        <v>35</v>
      </c>
      <c r="AE20" s="51">
        <v>388</v>
      </c>
      <c r="AF20" s="51">
        <v>300</v>
      </c>
      <c r="AG20" s="63">
        <v>17.7</v>
      </c>
      <c r="AH20" s="1"/>
      <c r="AI20" s="156" t="s">
        <v>22</v>
      </c>
      <c r="AJ20" s="20">
        <v>1</v>
      </c>
      <c r="AK20" s="111" t="s">
        <v>23</v>
      </c>
      <c r="AL20" s="58">
        <v>8901.3704318936889</v>
      </c>
      <c r="AM20" s="1"/>
      <c r="AN20" s="1"/>
      <c r="AO20" s="1"/>
      <c r="AP20" s="1"/>
      <c r="AQ20" s="1"/>
      <c r="AR20" s="1"/>
    </row>
    <row r="21" spans="1:44" ht="15.75" x14ac:dyDescent="0.25">
      <c r="A21" s="1"/>
      <c r="B21" s="10">
        <v>17</v>
      </c>
      <c r="C21" s="153" t="s">
        <v>42</v>
      </c>
      <c r="D21" s="11">
        <v>4030</v>
      </c>
      <c r="E21" s="12">
        <v>400</v>
      </c>
      <c r="F21" s="13">
        <v>20</v>
      </c>
      <c r="G21" s="11">
        <v>63</v>
      </c>
      <c r="H21" s="71">
        <v>17.2</v>
      </c>
      <c r="I21" s="15">
        <v>8500</v>
      </c>
      <c r="J21" s="16">
        <v>8183.7209302325582</v>
      </c>
      <c r="K21" s="1"/>
      <c r="L21" s="1"/>
      <c r="M21" s="1"/>
      <c r="N21" s="1"/>
      <c r="O21" s="1"/>
      <c r="P21" s="1"/>
      <c r="Q21" s="1"/>
      <c r="R21" s="27">
        <v>17</v>
      </c>
      <c r="S21" s="28" t="s">
        <v>22</v>
      </c>
      <c r="T21" s="108" t="s">
        <v>63</v>
      </c>
      <c r="U21" s="33">
        <v>7196.4285714285716</v>
      </c>
      <c r="V21" s="1"/>
      <c r="W21" s="136"/>
      <c r="X21" s="28">
        <v>10</v>
      </c>
      <c r="Y21" s="28" t="s">
        <v>35</v>
      </c>
      <c r="Z21" s="108">
        <v>427</v>
      </c>
      <c r="AA21" s="33">
        <v>6338.122923588041</v>
      </c>
      <c r="AB21" s="1"/>
      <c r="AC21" s="21">
        <v>17</v>
      </c>
      <c r="AD21" s="20" t="s">
        <v>35</v>
      </c>
      <c r="AE21" s="20">
        <v>434</v>
      </c>
      <c r="AF21" s="20">
        <v>400</v>
      </c>
      <c r="AG21" s="22">
        <v>18.100000000000001</v>
      </c>
      <c r="AH21" s="1"/>
      <c r="AI21" s="136"/>
      <c r="AJ21" s="28">
        <v>2</v>
      </c>
      <c r="AK21" s="108" t="s">
        <v>34</v>
      </c>
      <c r="AL21" s="33">
        <v>8884.3023255813951</v>
      </c>
      <c r="AM21" s="1"/>
      <c r="AN21" s="1"/>
      <c r="AO21" s="1"/>
      <c r="AP21" s="1"/>
      <c r="AQ21" s="1"/>
      <c r="AR21" s="1"/>
    </row>
    <row r="22" spans="1:44" ht="16.5" thickBot="1" x14ac:dyDescent="0.3">
      <c r="A22" s="1"/>
      <c r="B22" s="27">
        <v>18</v>
      </c>
      <c r="C22" s="147"/>
      <c r="D22" s="28">
        <v>4051</v>
      </c>
      <c r="E22" s="29">
        <v>400</v>
      </c>
      <c r="F22" s="30">
        <v>20</v>
      </c>
      <c r="G22" s="28">
        <v>58</v>
      </c>
      <c r="H22" s="31">
        <v>16.899999999999999</v>
      </c>
      <c r="I22" s="32">
        <v>6607.1428571428569</v>
      </c>
      <c r="J22" s="33">
        <v>6384.3438538205974</v>
      </c>
      <c r="K22" s="1"/>
      <c r="L22" s="1"/>
      <c r="M22" s="1"/>
      <c r="N22" s="1"/>
      <c r="O22" s="1"/>
      <c r="P22" s="1"/>
      <c r="Q22" s="1"/>
      <c r="R22" s="27">
        <v>18</v>
      </c>
      <c r="S22" s="28" t="s">
        <v>30</v>
      </c>
      <c r="T22" s="108" t="s">
        <v>31</v>
      </c>
      <c r="U22" s="33">
        <v>7177.9485049833884</v>
      </c>
      <c r="V22" s="1"/>
      <c r="W22" s="149"/>
      <c r="X22" s="45">
        <v>11</v>
      </c>
      <c r="Y22" s="45" t="s">
        <v>24</v>
      </c>
      <c r="Z22" s="114" t="s">
        <v>52</v>
      </c>
      <c r="AA22" s="50">
        <v>5855.5691554467567</v>
      </c>
      <c r="AB22" s="1"/>
      <c r="AC22" s="41">
        <v>18</v>
      </c>
      <c r="AD22" s="28" t="s">
        <v>22</v>
      </c>
      <c r="AE22" s="28" t="s">
        <v>23</v>
      </c>
      <c r="AF22" s="28">
        <v>300</v>
      </c>
      <c r="AG22" s="36">
        <v>18.5</v>
      </c>
      <c r="AH22" s="1"/>
      <c r="AI22" s="136"/>
      <c r="AJ22" s="28">
        <v>3</v>
      </c>
      <c r="AK22" s="108" t="s">
        <v>49</v>
      </c>
      <c r="AL22" s="33">
        <v>8168.4800664451832</v>
      </c>
      <c r="AM22" s="1"/>
      <c r="AN22" s="1"/>
      <c r="AO22" s="1"/>
      <c r="AP22" s="1"/>
      <c r="AQ22" s="1"/>
      <c r="AR22" s="1"/>
    </row>
    <row r="23" spans="1:44" ht="16.5" thickBot="1" x14ac:dyDescent="0.3">
      <c r="A23" s="1"/>
      <c r="B23" s="27">
        <v>19</v>
      </c>
      <c r="C23" s="147"/>
      <c r="D23" s="28">
        <v>5051</v>
      </c>
      <c r="E23" s="29">
        <v>500</v>
      </c>
      <c r="F23" s="30">
        <v>22</v>
      </c>
      <c r="G23" s="28">
        <v>55</v>
      </c>
      <c r="H23" s="31">
        <v>19</v>
      </c>
      <c r="I23" s="32">
        <v>6714.2857142857138</v>
      </c>
      <c r="J23" s="33">
        <v>6323.92026578073</v>
      </c>
      <c r="K23" s="1"/>
      <c r="L23" s="1"/>
      <c r="M23" s="1"/>
      <c r="N23" s="1"/>
      <c r="O23" s="1"/>
      <c r="P23" s="1"/>
      <c r="Q23" s="1"/>
      <c r="R23" s="61">
        <v>19</v>
      </c>
      <c r="S23" s="51" t="s">
        <v>30</v>
      </c>
      <c r="T23" s="112">
        <v>424</v>
      </c>
      <c r="U23" s="69">
        <v>7066.2790697674418</v>
      </c>
      <c r="V23" s="1"/>
      <c r="W23" s="156">
        <v>500</v>
      </c>
      <c r="X23" s="20">
        <v>1</v>
      </c>
      <c r="Y23" s="20" t="s">
        <v>20</v>
      </c>
      <c r="Z23" s="111">
        <v>507</v>
      </c>
      <c r="AA23" s="58">
        <v>9331.4784053156145</v>
      </c>
      <c r="AB23" s="1"/>
      <c r="AC23" s="41">
        <v>19</v>
      </c>
      <c r="AD23" s="28" t="s">
        <v>24</v>
      </c>
      <c r="AE23" s="28" t="s">
        <v>62</v>
      </c>
      <c r="AF23" s="28">
        <v>630</v>
      </c>
      <c r="AG23" s="36">
        <v>18.899999999999999</v>
      </c>
      <c r="AH23" s="1"/>
      <c r="AI23" s="136"/>
      <c r="AJ23" s="28">
        <v>4</v>
      </c>
      <c r="AK23" s="108" t="s">
        <v>29</v>
      </c>
      <c r="AL23" s="33">
        <v>8100.0830564784055</v>
      </c>
      <c r="AM23" s="1"/>
      <c r="AN23" s="1"/>
      <c r="AO23" s="1"/>
      <c r="AP23" s="1"/>
      <c r="AQ23" s="1"/>
      <c r="AR23" s="1"/>
    </row>
    <row r="24" spans="1:44" ht="16.5" thickBot="1" x14ac:dyDescent="0.3">
      <c r="A24" s="1"/>
      <c r="B24" s="44">
        <v>20</v>
      </c>
      <c r="C24" s="154"/>
      <c r="D24" s="45">
        <v>6102</v>
      </c>
      <c r="E24" s="46">
        <v>600</v>
      </c>
      <c r="F24" s="47">
        <v>23</v>
      </c>
      <c r="G24" s="45">
        <v>55</v>
      </c>
      <c r="H24" s="48">
        <v>19.3</v>
      </c>
      <c r="I24" s="49">
        <v>7035.7142857142862</v>
      </c>
      <c r="J24" s="50">
        <v>6602.1179401993368</v>
      </c>
      <c r="K24" s="1"/>
      <c r="L24" s="1"/>
      <c r="M24" s="1"/>
      <c r="N24" s="1"/>
      <c r="O24" s="1"/>
      <c r="P24" s="1"/>
      <c r="Q24" s="1"/>
      <c r="R24" s="34">
        <v>20</v>
      </c>
      <c r="S24" s="20" t="s">
        <v>30</v>
      </c>
      <c r="T24" s="111">
        <v>306</v>
      </c>
      <c r="U24" s="58">
        <v>6987.790697674418</v>
      </c>
      <c r="V24" s="1"/>
      <c r="W24" s="136"/>
      <c r="X24" s="28">
        <v>2</v>
      </c>
      <c r="Y24" s="28" t="s">
        <v>35</v>
      </c>
      <c r="Z24" s="108">
        <v>560</v>
      </c>
      <c r="AA24" s="33">
        <v>8335.7558139534885</v>
      </c>
      <c r="AB24" s="1"/>
      <c r="AC24" s="61">
        <v>20</v>
      </c>
      <c r="AD24" s="51" t="s">
        <v>48</v>
      </c>
      <c r="AE24" s="51" t="s">
        <v>61</v>
      </c>
      <c r="AF24" s="51">
        <v>400</v>
      </c>
      <c r="AG24" s="63">
        <v>18.899999999999999</v>
      </c>
      <c r="AH24" s="1"/>
      <c r="AI24" s="136"/>
      <c r="AJ24" s="28">
        <v>5</v>
      </c>
      <c r="AK24" s="108" t="s">
        <v>55</v>
      </c>
      <c r="AL24" s="33">
        <v>8075.3322259136203</v>
      </c>
      <c r="AM24" s="1"/>
      <c r="AN24" s="1"/>
      <c r="AO24" s="1"/>
      <c r="AP24" s="1"/>
      <c r="AQ24" s="1"/>
      <c r="AR24" s="1"/>
    </row>
    <row r="25" spans="1:44" ht="15.75" x14ac:dyDescent="0.25">
      <c r="A25" s="1"/>
      <c r="B25" s="53">
        <v>21</v>
      </c>
      <c r="C25" s="146" t="s">
        <v>35</v>
      </c>
      <c r="D25" s="20">
        <v>388</v>
      </c>
      <c r="E25" s="54">
        <v>300</v>
      </c>
      <c r="F25" s="55">
        <v>21</v>
      </c>
      <c r="G25" s="20">
        <v>47</v>
      </c>
      <c r="H25" s="56">
        <v>17.7</v>
      </c>
      <c r="I25" s="57">
        <v>7642.8571428571422</v>
      </c>
      <c r="J25" s="58">
        <v>7314.0365448504972</v>
      </c>
      <c r="K25" s="1"/>
      <c r="L25" s="1"/>
      <c r="M25" s="1"/>
      <c r="N25" s="1"/>
      <c r="O25" s="1"/>
      <c r="P25" s="1"/>
      <c r="Q25" s="1"/>
      <c r="R25" s="27">
        <v>21</v>
      </c>
      <c r="S25" s="28" t="s">
        <v>48</v>
      </c>
      <c r="T25" s="108" t="s">
        <v>61</v>
      </c>
      <c r="U25" s="33">
        <v>6870.5980066445172</v>
      </c>
      <c r="V25" s="1"/>
      <c r="W25" s="136"/>
      <c r="X25" s="28">
        <v>3</v>
      </c>
      <c r="Y25" s="28" t="s">
        <v>35</v>
      </c>
      <c r="Z25" s="108">
        <v>548</v>
      </c>
      <c r="AA25" s="33">
        <v>7722.3837209302328</v>
      </c>
      <c r="AB25" s="1"/>
      <c r="AC25" s="81">
        <v>21</v>
      </c>
      <c r="AD25" s="11" t="s">
        <v>42</v>
      </c>
      <c r="AE25" s="11">
        <v>5051</v>
      </c>
      <c r="AF25" s="11">
        <v>500</v>
      </c>
      <c r="AG25" s="82">
        <v>19</v>
      </c>
      <c r="AH25" s="1"/>
      <c r="AI25" s="136"/>
      <c r="AJ25" s="28">
        <v>6</v>
      </c>
      <c r="AK25" s="108" t="s">
        <v>59</v>
      </c>
      <c r="AL25" s="33">
        <v>7439.950166112957</v>
      </c>
      <c r="AM25" s="1"/>
      <c r="AN25" s="1"/>
      <c r="AO25" s="1"/>
      <c r="AP25" s="1"/>
      <c r="AQ25" s="1"/>
      <c r="AR25" s="1"/>
    </row>
    <row r="26" spans="1:44" ht="16.5" thickBot="1" x14ac:dyDescent="0.3">
      <c r="A26" s="1"/>
      <c r="B26" s="27">
        <v>22</v>
      </c>
      <c r="C26" s="147"/>
      <c r="D26" s="28">
        <v>427</v>
      </c>
      <c r="E26" s="29">
        <v>400</v>
      </c>
      <c r="F26" s="30">
        <v>22</v>
      </c>
      <c r="G26" s="28">
        <v>56</v>
      </c>
      <c r="H26" s="31">
        <v>16.600000000000001</v>
      </c>
      <c r="I26" s="32">
        <v>6535.7142857142862</v>
      </c>
      <c r="J26" s="33">
        <v>6338.122923588041</v>
      </c>
      <c r="K26" s="1"/>
      <c r="L26" s="1"/>
      <c r="M26" s="1"/>
      <c r="N26" s="1"/>
      <c r="O26" s="1"/>
      <c r="P26" s="1"/>
      <c r="Q26" s="1"/>
      <c r="R26" s="27">
        <v>22</v>
      </c>
      <c r="S26" s="28" t="s">
        <v>24</v>
      </c>
      <c r="T26" s="108" t="s">
        <v>56</v>
      </c>
      <c r="U26" s="75">
        <v>6824.7508305647843</v>
      </c>
      <c r="V26" s="1"/>
      <c r="W26" s="136"/>
      <c r="X26" s="28">
        <v>4</v>
      </c>
      <c r="Y26" s="28" t="s">
        <v>35</v>
      </c>
      <c r="Z26" s="108">
        <v>555</v>
      </c>
      <c r="AA26" s="33">
        <v>7451.6611295681068</v>
      </c>
      <c r="AB26" s="1"/>
      <c r="AC26" s="41">
        <v>22</v>
      </c>
      <c r="AD26" s="28" t="s">
        <v>22</v>
      </c>
      <c r="AE26" s="28" t="s">
        <v>59</v>
      </c>
      <c r="AF26" s="28">
        <v>500</v>
      </c>
      <c r="AG26" s="36">
        <v>19.3</v>
      </c>
      <c r="AH26" s="1"/>
      <c r="AI26" s="137"/>
      <c r="AJ26" s="51">
        <v>7</v>
      </c>
      <c r="AK26" s="112" t="s">
        <v>63</v>
      </c>
      <c r="AL26" s="69">
        <v>7196.4285714285716</v>
      </c>
      <c r="AM26" s="1"/>
      <c r="AN26" s="1"/>
      <c r="AO26" s="1"/>
      <c r="AP26" s="1"/>
      <c r="AQ26" s="1"/>
      <c r="AR26" s="1"/>
    </row>
    <row r="27" spans="1:44" ht="15.75" x14ac:dyDescent="0.25">
      <c r="A27" s="1"/>
      <c r="B27" s="27">
        <v>23</v>
      </c>
      <c r="C27" s="147"/>
      <c r="D27" s="28">
        <v>434</v>
      </c>
      <c r="E27" s="29">
        <v>400</v>
      </c>
      <c r="F27" s="30">
        <v>22</v>
      </c>
      <c r="G27" s="28">
        <v>60</v>
      </c>
      <c r="H27" s="31">
        <v>18.100000000000001</v>
      </c>
      <c r="I27" s="32">
        <v>7142.8571428571431</v>
      </c>
      <c r="J27" s="33">
        <v>6802.3255813953501</v>
      </c>
      <c r="K27" s="1"/>
      <c r="L27" s="1"/>
      <c r="M27" s="1"/>
      <c r="N27" s="1"/>
      <c r="O27" s="1"/>
      <c r="P27" s="1"/>
      <c r="Q27" s="1"/>
      <c r="R27" s="41">
        <v>23</v>
      </c>
      <c r="S27" s="28" t="s">
        <v>20</v>
      </c>
      <c r="T27" s="108">
        <v>603</v>
      </c>
      <c r="U27" s="33">
        <v>6822.0099667774084</v>
      </c>
      <c r="V27" s="1"/>
      <c r="W27" s="136"/>
      <c r="X27" s="28">
        <v>5</v>
      </c>
      <c r="Y27" s="28" t="s">
        <v>22</v>
      </c>
      <c r="Z27" s="108" t="s">
        <v>59</v>
      </c>
      <c r="AA27" s="33">
        <v>7439.950166112957</v>
      </c>
      <c r="AB27" s="1"/>
      <c r="AC27" s="41">
        <v>23</v>
      </c>
      <c r="AD27" s="28" t="s">
        <v>42</v>
      </c>
      <c r="AE27" s="28">
        <v>6102</v>
      </c>
      <c r="AF27" s="28">
        <v>600</v>
      </c>
      <c r="AG27" s="36">
        <v>19.3</v>
      </c>
      <c r="AH27" s="1"/>
      <c r="AI27" s="135" t="s">
        <v>24</v>
      </c>
      <c r="AJ27" s="11">
        <v>1</v>
      </c>
      <c r="AK27" s="113" t="s">
        <v>62</v>
      </c>
      <c r="AL27" s="16">
        <v>7241.0714285714284</v>
      </c>
      <c r="AM27" s="1"/>
      <c r="AN27" s="1"/>
      <c r="AO27" s="1"/>
      <c r="AP27" s="1"/>
      <c r="AQ27" s="1"/>
      <c r="AR27" s="1"/>
    </row>
    <row r="28" spans="1:44" ht="15.75" x14ac:dyDescent="0.25">
      <c r="A28" s="1"/>
      <c r="B28" s="27">
        <v>24</v>
      </c>
      <c r="C28" s="147"/>
      <c r="D28" s="28">
        <v>548</v>
      </c>
      <c r="E28" s="29">
        <v>500</v>
      </c>
      <c r="F28" s="30">
        <v>24</v>
      </c>
      <c r="G28" s="28">
        <v>51</v>
      </c>
      <c r="H28" s="31">
        <v>19.5</v>
      </c>
      <c r="I28" s="32">
        <v>8250</v>
      </c>
      <c r="J28" s="33">
        <v>7722.3837209302328</v>
      </c>
      <c r="K28" s="1"/>
      <c r="L28" s="1"/>
      <c r="M28" s="1"/>
      <c r="N28" s="1"/>
      <c r="O28" s="1"/>
      <c r="P28" s="1"/>
      <c r="Q28" s="1"/>
      <c r="R28" s="41">
        <v>24</v>
      </c>
      <c r="S28" s="28" t="s">
        <v>35</v>
      </c>
      <c r="T28" s="108">
        <v>434</v>
      </c>
      <c r="U28" s="33">
        <v>6802.3255813953501</v>
      </c>
      <c r="V28" s="1"/>
      <c r="W28" s="136"/>
      <c r="X28" s="28">
        <v>6</v>
      </c>
      <c r="Y28" s="28" t="s">
        <v>20</v>
      </c>
      <c r="Z28" s="108" t="s">
        <v>28</v>
      </c>
      <c r="AA28" s="33">
        <v>7408.6378737541527</v>
      </c>
      <c r="AB28" s="1"/>
      <c r="AC28" s="41">
        <v>24</v>
      </c>
      <c r="AD28" s="28" t="s">
        <v>22</v>
      </c>
      <c r="AE28" s="28" t="s">
        <v>63</v>
      </c>
      <c r="AF28" s="28">
        <v>500</v>
      </c>
      <c r="AG28" s="36">
        <v>19.399999999999999</v>
      </c>
      <c r="AH28" s="1"/>
      <c r="AI28" s="136"/>
      <c r="AJ28" s="28">
        <v>2</v>
      </c>
      <c r="AK28" s="108" t="s">
        <v>56</v>
      </c>
      <c r="AL28" s="75">
        <v>6824.7508305647843</v>
      </c>
      <c r="AM28" s="1"/>
      <c r="AN28" s="1"/>
      <c r="AO28" s="1"/>
      <c r="AP28" s="1"/>
      <c r="AQ28" s="1"/>
      <c r="AR28" s="1"/>
    </row>
    <row r="29" spans="1:44" ht="16.5" thickBot="1" x14ac:dyDescent="0.3">
      <c r="A29" s="1"/>
      <c r="B29" s="27">
        <v>25</v>
      </c>
      <c r="C29" s="147"/>
      <c r="D29" s="28">
        <v>555</v>
      </c>
      <c r="E29" s="29">
        <v>500</v>
      </c>
      <c r="F29" s="30">
        <v>24</v>
      </c>
      <c r="G29" s="28">
        <v>52</v>
      </c>
      <c r="H29" s="31">
        <v>21.3</v>
      </c>
      <c r="I29" s="32">
        <v>8142.8571428571431</v>
      </c>
      <c r="J29" s="33">
        <v>7451.6611295681068</v>
      </c>
      <c r="K29" s="1"/>
      <c r="L29" s="1"/>
      <c r="M29" s="1"/>
      <c r="N29" s="1"/>
      <c r="O29" s="1"/>
      <c r="P29" s="1"/>
      <c r="Q29" s="1"/>
      <c r="R29" s="27">
        <v>25</v>
      </c>
      <c r="S29" s="28" t="s">
        <v>24</v>
      </c>
      <c r="T29" s="108" t="s">
        <v>25</v>
      </c>
      <c r="U29" s="33">
        <v>6697.6744186046508</v>
      </c>
      <c r="V29" s="1"/>
      <c r="W29" s="136"/>
      <c r="X29" s="28">
        <v>7</v>
      </c>
      <c r="Y29" s="28" t="s">
        <v>22</v>
      </c>
      <c r="Z29" s="108" t="s">
        <v>63</v>
      </c>
      <c r="AA29" s="33">
        <v>7196.4285714285716</v>
      </c>
      <c r="AB29" s="1"/>
      <c r="AC29" s="83">
        <v>25</v>
      </c>
      <c r="AD29" s="45" t="s">
        <v>35</v>
      </c>
      <c r="AE29" s="45">
        <v>548</v>
      </c>
      <c r="AF29" s="45">
        <v>500</v>
      </c>
      <c r="AG29" s="84">
        <v>19.5</v>
      </c>
      <c r="AH29" s="1"/>
      <c r="AI29" s="136"/>
      <c r="AJ29" s="28">
        <v>3</v>
      </c>
      <c r="AK29" s="108" t="s">
        <v>25</v>
      </c>
      <c r="AL29" s="33">
        <v>6697.6744186046508</v>
      </c>
      <c r="AM29" s="1"/>
      <c r="AN29" s="1"/>
      <c r="AO29" s="1"/>
      <c r="AP29" s="1"/>
      <c r="AQ29" s="1"/>
      <c r="AR29" s="1"/>
    </row>
    <row r="30" spans="1:44" ht="15.75" x14ac:dyDescent="0.25">
      <c r="A30" s="1"/>
      <c r="B30" s="27">
        <v>26</v>
      </c>
      <c r="C30" s="147"/>
      <c r="D30" s="28">
        <v>560</v>
      </c>
      <c r="E30" s="29">
        <v>500</v>
      </c>
      <c r="F30" s="30">
        <v>24</v>
      </c>
      <c r="G30" s="28">
        <v>56</v>
      </c>
      <c r="H30" s="31">
        <v>22.5</v>
      </c>
      <c r="I30" s="32">
        <v>9250</v>
      </c>
      <c r="J30" s="33">
        <v>8335.7558139534885</v>
      </c>
      <c r="K30" s="1"/>
      <c r="L30" s="1"/>
      <c r="M30" s="1"/>
      <c r="N30" s="1"/>
      <c r="O30" s="1"/>
      <c r="P30" s="1"/>
      <c r="Q30" s="1"/>
      <c r="R30" s="27">
        <v>26</v>
      </c>
      <c r="S30" s="28" t="s">
        <v>42</v>
      </c>
      <c r="T30" s="108">
        <v>6102</v>
      </c>
      <c r="U30" s="33">
        <v>6602.1179401993368</v>
      </c>
      <c r="V30" s="1"/>
      <c r="W30" s="136"/>
      <c r="X30" s="28">
        <v>8</v>
      </c>
      <c r="Y30" s="28" t="s">
        <v>24</v>
      </c>
      <c r="Z30" s="108" t="s">
        <v>25</v>
      </c>
      <c r="AA30" s="33">
        <v>6697.6744186046508</v>
      </c>
      <c r="AB30" s="1"/>
      <c r="AC30" s="34">
        <v>26</v>
      </c>
      <c r="AD30" s="20" t="s">
        <v>20</v>
      </c>
      <c r="AE30" s="20" t="s">
        <v>28</v>
      </c>
      <c r="AF30" s="20">
        <v>570</v>
      </c>
      <c r="AG30" s="22">
        <v>20</v>
      </c>
      <c r="AH30" s="1"/>
      <c r="AI30" s="136"/>
      <c r="AJ30" s="28">
        <v>4</v>
      </c>
      <c r="AK30" s="108" t="s">
        <v>43</v>
      </c>
      <c r="AL30" s="33">
        <v>6219.2691029900343</v>
      </c>
      <c r="AM30" s="1"/>
      <c r="AN30" s="1"/>
      <c r="AO30" s="1"/>
      <c r="AP30" s="1"/>
      <c r="AQ30" s="1"/>
      <c r="AR30" s="1"/>
    </row>
    <row r="31" spans="1:44" ht="16.5" thickBot="1" x14ac:dyDescent="0.3">
      <c r="A31" s="1"/>
      <c r="B31" s="64">
        <v>27</v>
      </c>
      <c r="C31" s="148"/>
      <c r="D31" s="51">
        <v>606</v>
      </c>
      <c r="E31" s="65">
        <v>600</v>
      </c>
      <c r="F31" s="66">
        <v>24</v>
      </c>
      <c r="G31" s="51">
        <v>51</v>
      </c>
      <c r="H31" s="67">
        <v>22.1</v>
      </c>
      <c r="I31" s="68">
        <v>8571.4285714285706</v>
      </c>
      <c r="J31" s="69">
        <v>7764.1196013289036</v>
      </c>
      <c r="K31" s="1"/>
      <c r="L31" s="1"/>
      <c r="M31" s="1"/>
      <c r="N31" s="1"/>
      <c r="O31" s="1"/>
      <c r="P31" s="1"/>
      <c r="Q31" s="1"/>
      <c r="R31" s="41">
        <v>27</v>
      </c>
      <c r="S31" s="28" t="s">
        <v>42</v>
      </c>
      <c r="T31" s="108">
        <v>4051</v>
      </c>
      <c r="U31" s="33">
        <v>6384.3438538205974</v>
      </c>
      <c r="V31" s="1"/>
      <c r="W31" s="136"/>
      <c r="X31" s="28">
        <v>9</v>
      </c>
      <c r="Y31" s="28" t="s">
        <v>42</v>
      </c>
      <c r="Z31" s="108">
        <v>5051</v>
      </c>
      <c r="AA31" s="33">
        <v>6323.92026578073</v>
      </c>
      <c r="AB31" s="1"/>
      <c r="AC31" s="41">
        <v>27</v>
      </c>
      <c r="AD31" s="28" t="s">
        <v>20</v>
      </c>
      <c r="AE31" s="28">
        <v>72</v>
      </c>
      <c r="AF31" s="28">
        <v>640</v>
      </c>
      <c r="AG31" s="36">
        <v>20.3</v>
      </c>
      <c r="AH31" s="1"/>
      <c r="AI31" s="149"/>
      <c r="AJ31" s="45">
        <v>5</v>
      </c>
      <c r="AK31" s="114" t="s">
        <v>52</v>
      </c>
      <c r="AL31" s="50">
        <v>5855.5691554467567</v>
      </c>
      <c r="AM31" s="1"/>
      <c r="AN31" s="1"/>
      <c r="AO31" s="1"/>
      <c r="AP31" s="1"/>
      <c r="AQ31" s="1"/>
      <c r="AR31" s="1"/>
    </row>
    <row r="32" spans="1:44" ht="15.75" x14ac:dyDescent="0.25">
      <c r="A32" s="1"/>
      <c r="B32" s="10">
        <v>28</v>
      </c>
      <c r="C32" s="153" t="s">
        <v>22</v>
      </c>
      <c r="D32" s="11" t="s">
        <v>23</v>
      </c>
      <c r="E32" s="12">
        <v>300</v>
      </c>
      <c r="F32" s="13">
        <v>19</v>
      </c>
      <c r="G32" s="11">
        <v>73</v>
      </c>
      <c r="H32" s="71">
        <v>18.5</v>
      </c>
      <c r="I32" s="15">
        <v>9392.8571428571431</v>
      </c>
      <c r="J32" s="16">
        <v>8901.3704318936889</v>
      </c>
      <c r="K32" s="1"/>
      <c r="L32" s="1"/>
      <c r="M32" s="1"/>
      <c r="N32" s="1"/>
      <c r="O32" s="1"/>
      <c r="P32" s="1"/>
      <c r="Q32" s="1"/>
      <c r="R32" s="41">
        <v>28</v>
      </c>
      <c r="S32" s="28" t="s">
        <v>35</v>
      </c>
      <c r="T32" s="108">
        <v>427</v>
      </c>
      <c r="U32" s="33">
        <v>6338.122923588041</v>
      </c>
      <c r="V32" s="1"/>
      <c r="W32" s="136"/>
      <c r="X32" s="28">
        <v>10</v>
      </c>
      <c r="Y32" s="28" t="s">
        <v>30</v>
      </c>
      <c r="Z32" s="108">
        <v>582</v>
      </c>
      <c r="AA32" s="33">
        <v>6051.827242524917</v>
      </c>
      <c r="AB32" s="1"/>
      <c r="AC32" s="41">
        <v>28</v>
      </c>
      <c r="AD32" s="28" t="s">
        <v>20</v>
      </c>
      <c r="AE32" s="28">
        <v>507</v>
      </c>
      <c r="AF32" s="28">
        <v>570</v>
      </c>
      <c r="AG32" s="85">
        <v>20.6</v>
      </c>
      <c r="AH32" s="1"/>
      <c r="AI32" s="156" t="s">
        <v>35</v>
      </c>
      <c r="AJ32" s="20">
        <v>1</v>
      </c>
      <c r="AK32" s="111">
        <v>560</v>
      </c>
      <c r="AL32" s="58">
        <v>8335.7558139534885</v>
      </c>
      <c r="AM32" s="1"/>
      <c r="AN32" s="1"/>
      <c r="AO32" s="1"/>
      <c r="AP32" s="1"/>
      <c r="AQ32" s="1"/>
      <c r="AR32" s="1"/>
    </row>
    <row r="33" spans="1:44" ht="16.5" thickBot="1" x14ac:dyDescent="0.3">
      <c r="A33" s="1"/>
      <c r="B33" s="27">
        <v>29</v>
      </c>
      <c r="C33" s="147"/>
      <c r="D33" s="28" t="s">
        <v>29</v>
      </c>
      <c r="E33" s="29">
        <v>300</v>
      </c>
      <c r="F33" s="30">
        <v>19</v>
      </c>
      <c r="G33" s="28">
        <v>75</v>
      </c>
      <c r="H33" s="31">
        <v>17</v>
      </c>
      <c r="I33" s="32">
        <v>8392.8571428571431</v>
      </c>
      <c r="J33" s="33">
        <v>8100.0830564784055</v>
      </c>
      <c r="K33" s="1"/>
      <c r="L33" s="1"/>
      <c r="M33" s="1"/>
      <c r="N33" s="1"/>
      <c r="O33" s="1"/>
      <c r="P33" s="1"/>
      <c r="Q33" s="1"/>
      <c r="R33" s="27">
        <v>29</v>
      </c>
      <c r="S33" s="28" t="s">
        <v>42</v>
      </c>
      <c r="T33" s="108">
        <v>5051</v>
      </c>
      <c r="U33" s="33">
        <v>6323.92026578073</v>
      </c>
      <c r="V33" s="1"/>
      <c r="W33" s="137"/>
      <c r="X33" s="51">
        <v>11</v>
      </c>
      <c r="Y33" s="51" t="s">
        <v>30</v>
      </c>
      <c r="Z33" s="112">
        <v>572</v>
      </c>
      <c r="AA33" s="69">
        <v>5836.2956810631231</v>
      </c>
      <c r="AB33" s="1"/>
      <c r="AC33" s="35">
        <v>29</v>
      </c>
      <c r="AD33" s="28" t="s">
        <v>30</v>
      </c>
      <c r="AE33" s="28">
        <v>572</v>
      </c>
      <c r="AF33" s="28">
        <v>500</v>
      </c>
      <c r="AG33" s="36">
        <v>20.6</v>
      </c>
      <c r="AH33" s="1"/>
      <c r="AI33" s="136"/>
      <c r="AJ33" s="28">
        <v>2</v>
      </c>
      <c r="AK33" s="108">
        <v>606</v>
      </c>
      <c r="AL33" s="33">
        <v>7764.1196013289036</v>
      </c>
      <c r="AM33" s="1"/>
      <c r="AN33" s="1"/>
      <c r="AO33" s="1"/>
      <c r="AP33" s="1"/>
      <c r="AQ33" s="1"/>
      <c r="AR33" s="1"/>
    </row>
    <row r="34" spans="1:44" ht="16.5" thickBot="1" x14ac:dyDescent="0.3">
      <c r="A34" s="1"/>
      <c r="B34" s="27">
        <v>30</v>
      </c>
      <c r="C34" s="147"/>
      <c r="D34" s="28" t="s">
        <v>55</v>
      </c>
      <c r="E34" s="29">
        <v>400</v>
      </c>
      <c r="F34" s="30">
        <v>21</v>
      </c>
      <c r="G34" s="28">
        <v>62</v>
      </c>
      <c r="H34" s="31">
        <v>16.899999999999999</v>
      </c>
      <c r="I34" s="32">
        <v>8357.1428571428569</v>
      </c>
      <c r="J34" s="33">
        <v>8075.3322259136203</v>
      </c>
      <c r="K34" s="1"/>
      <c r="L34" s="1"/>
      <c r="M34" s="1"/>
      <c r="N34" s="1"/>
      <c r="O34" s="1"/>
      <c r="P34" s="1"/>
      <c r="Q34" s="1"/>
      <c r="R34" s="27">
        <v>30</v>
      </c>
      <c r="S34" s="28" t="s">
        <v>24</v>
      </c>
      <c r="T34" s="108" t="s">
        <v>43</v>
      </c>
      <c r="U34" s="33">
        <v>6219.2691029900343</v>
      </c>
      <c r="V34" s="1"/>
      <c r="W34" s="135">
        <v>600</v>
      </c>
      <c r="X34" s="11">
        <v>1</v>
      </c>
      <c r="Y34" s="11" t="s">
        <v>35</v>
      </c>
      <c r="Z34" s="113">
        <v>606</v>
      </c>
      <c r="AA34" s="16">
        <v>7764.1196013289036</v>
      </c>
      <c r="AB34" s="1"/>
      <c r="AC34" s="61">
        <v>30</v>
      </c>
      <c r="AD34" s="51" t="s">
        <v>30</v>
      </c>
      <c r="AE34" s="51">
        <v>582</v>
      </c>
      <c r="AF34" s="51">
        <v>580</v>
      </c>
      <c r="AG34" s="63">
        <v>20.8</v>
      </c>
      <c r="AH34" s="1"/>
      <c r="AI34" s="136"/>
      <c r="AJ34" s="28">
        <v>3</v>
      </c>
      <c r="AK34" s="108">
        <v>548</v>
      </c>
      <c r="AL34" s="33">
        <v>7722.3837209302328</v>
      </c>
      <c r="AM34" s="1"/>
      <c r="AN34" s="1"/>
      <c r="AO34" s="1"/>
      <c r="AP34" s="1"/>
      <c r="AQ34" s="1"/>
      <c r="AR34" s="1"/>
    </row>
    <row r="35" spans="1:44" ht="15.75" x14ac:dyDescent="0.25">
      <c r="A35" s="1"/>
      <c r="B35" s="27">
        <v>31</v>
      </c>
      <c r="C35" s="147"/>
      <c r="D35" s="28" t="s">
        <v>34</v>
      </c>
      <c r="E35" s="29">
        <v>400</v>
      </c>
      <c r="F35" s="30">
        <v>21</v>
      </c>
      <c r="G35" s="28">
        <v>59</v>
      </c>
      <c r="H35" s="31">
        <v>17.399999999999999</v>
      </c>
      <c r="I35" s="32">
        <v>9250</v>
      </c>
      <c r="J35" s="33">
        <v>8884.3023255813951</v>
      </c>
      <c r="K35" s="1"/>
      <c r="L35" s="1"/>
      <c r="M35" s="1"/>
      <c r="N35" s="1"/>
      <c r="O35" s="1"/>
      <c r="P35" s="1"/>
      <c r="Q35" s="1"/>
      <c r="R35" s="41">
        <v>31</v>
      </c>
      <c r="S35" s="28" t="s">
        <v>30</v>
      </c>
      <c r="T35" s="108">
        <v>344</v>
      </c>
      <c r="U35" s="33">
        <v>6184.7176079734209</v>
      </c>
      <c r="V35" s="1"/>
      <c r="W35" s="136"/>
      <c r="X35" s="28">
        <v>2</v>
      </c>
      <c r="Y35" s="28" t="s">
        <v>20</v>
      </c>
      <c r="Z35" s="108">
        <v>72</v>
      </c>
      <c r="AA35" s="33">
        <v>7248.4634551495019</v>
      </c>
      <c r="AB35" s="1"/>
      <c r="AC35" s="70">
        <v>31</v>
      </c>
      <c r="AD35" s="11" t="s">
        <v>35</v>
      </c>
      <c r="AE35" s="11">
        <v>555</v>
      </c>
      <c r="AF35" s="11">
        <v>500</v>
      </c>
      <c r="AG35" s="82">
        <v>21.3</v>
      </c>
      <c r="AH35" s="1"/>
      <c r="AI35" s="136"/>
      <c r="AJ35" s="28">
        <v>4</v>
      </c>
      <c r="AK35" s="108">
        <v>555</v>
      </c>
      <c r="AL35" s="33">
        <v>7451.6611295681068</v>
      </c>
      <c r="AM35" s="1"/>
      <c r="AN35" s="1"/>
      <c r="AO35" s="1"/>
      <c r="AP35" s="1"/>
      <c r="AQ35" s="1"/>
      <c r="AR35" s="1"/>
    </row>
    <row r="36" spans="1:44" ht="16.5" thickBot="1" x14ac:dyDescent="0.3">
      <c r="A36" s="1"/>
      <c r="B36" s="27">
        <v>32</v>
      </c>
      <c r="C36" s="147"/>
      <c r="D36" s="28" t="s">
        <v>49</v>
      </c>
      <c r="E36" s="29">
        <v>400</v>
      </c>
      <c r="F36" s="30">
        <v>21</v>
      </c>
      <c r="G36" s="28">
        <v>62</v>
      </c>
      <c r="H36" s="31">
        <v>17.7</v>
      </c>
      <c r="I36" s="32">
        <v>8535.7142857142862</v>
      </c>
      <c r="J36" s="33">
        <v>8168.4800664451832</v>
      </c>
      <c r="K36" s="1"/>
      <c r="L36" s="1"/>
      <c r="M36" s="1"/>
      <c r="N36" s="1"/>
      <c r="O36" s="1"/>
      <c r="P36" s="1"/>
      <c r="Q36" s="1"/>
      <c r="R36" s="61">
        <v>32</v>
      </c>
      <c r="S36" s="51" t="s">
        <v>30</v>
      </c>
      <c r="T36" s="112">
        <v>582</v>
      </c>
      <c r="U36" s="69">
        <v>6051.827242524917</v>
      </c>
      <c r="V36" s="1"/>
      <c r="W36" s="136"/>
      <c r="X36" s="28">
        <v>3</v>
      </c>
      <c r="Y36" s="28" t="s">
        <v>24</v>
      </c>
      <c r="Z36" s="108" t="s">
        <v>62</v>
      </c>
      <c r="AA36" s="33">
        <v>7241.0714285714284</v>
      </c>
      <c r="AB36" s="1"/>
      <c r="AC36" s="60">
        <v>32</v>
      </c>
      <c r="AD36" s="45" t="s">
        <v>20</v>
      </c>
      <c r="AE36" s="45">
        <v>603</v>
      </c>
      <c r="AF36" s="45">
        <v>600</v>
      </c>
      <c r="AG36" s="84">
        <v>21.4</v>
      </c>
      <c r="AH36" s="1"/>
      <c r="AI36" s="136"/>
      <c r="AJ36" s="28">
        <v>5</v>
      </c>
      <c r="AK36" s="108">
        <v>388</v>
      </c>
      <c r="AL36" s="33">
        <v>7314.0365448504972</v>
      </c>
      <c r="AM36" s="1"/>
      <c r="AN36" s="1"/>
      <c r="AO36" s="1"/>
      <c r="AP36" s="1"/>
      <c r="AQ36" s="1"/>
      <c r="AR36" s="1"/>
    </row>
    <row r="37" spans="1:44" ht="15.75" x14ac:dyDescent="0.25">
      <c r="A37" s="1"/>
      <c r="B37" s="27">
        <v>33</v>
      </c>
      <c r="C37" s="147"/>
      <c r="D37" s="28" t="s">
        <v>59</v>
      </c>
      <c r="E37" s="29">
        <v>500</v>
      </c>
      <c r="F37" s="30">
        <v>22</v>
      </c>
      <c r="G37" s="28">
        <v>55</v>
      </c>
      <c r="H37" s="31">
        <v>19.3</v>
      </c>
      <c r="I37" s="32">
        <v>7928.5714285714284</v>
      </c>
      <c r="J37" s="33">
        <v>7439.950166112957</v>
      </c>
      <c r="K37" s="1"/>
      <c r="L37" s="1"/>
      <c r="M37" s="1"/>
      <c r="N37" s="1"/>
      <c r="O37" s="1"/>
      <c r="P37" s="1"/>
      <c r="Q37" s="1"/>
      <c r="R37" s="10">
        <v>33</v>
      </c>
      <c r="S37" s="11" t="s">
        <v>24</v>
      </c>
      <c r="T37" s="113" t="s">
        <v>52</v>
      </c>
      <c r="U37" s="16">
        <v>5855.5691554467567</v>
      </c>
      <c r="V37" s="1"/>
      <c r="W37" s="136"/>
      <c r="X37" s="28">
        <v>4</v>
      </c>
      <c r="Y37" s="28" t="s">
        <v>20</v>
      </c>
      <c r="Z37" s="108">
        <v>603</v>
      </c>
      <c r="AA37" s="33">
        <v>6822.0099667774084</v>
      </c>
      <c r="AB37" s="1"/>
      <c r="AC37" s="21">
        <v>33</v>
      </c>
      <c r="AD37" s="20" t="s">
        <v>35</v>
      </c>
      <c r="AE37" s="20">
        <v>606</v>
      </c>
      <c r="AF37" s="20">
        <v>600</v>
      </c>
      <c r="AG37" s="22">
        <v>22.1</v>
      </c>
      <c r="AH37" s="1"/>
      <c r="AI37" s="136"/>
      <c r="AJ37" s="28">
        <v>6</v>
      </c>
      <c r="AK37" s="108">
        <v>434</v>
      </c>
      <c r="AL37" s="33">
        <v>6802.3255813953501</v>
      </c>
      <c r="AM37" s="1"/>
      <c r="AN37" s="1"/>
      <c r="AO37" s="1"/>
      <c r="AP37" s="1"/>
      <c r="AQ37" s="1"/>
      <c r="AR37" s="1"/>
    </row>
    <row r="38" spans="1:44" ht="16.5" thickBot="1" x14ac:dyDescent="0.3">
      <c r="A38" s="1"/>
      <c r="B38" s="64">
        <v>34</v>
      </c>
      <c r="C38" s="148"/>
      <c r="D38" s="51" t="s">
        <v>63</v>
      </c>
      <c r="E38" s="65">
        <v>500</v>
      </c>
      <c r="F38" s="66">
        <v>22</v>
      </c>
      <c r="G38" s="51">
        <v>52</v>
      </c>
      <c r="H38" s="67">
        <v>19.399999999999999</v>
      </c>
      <c r="I38" s="68">
        <v>7678.5714285714294</v>
      </c>
      <c r="J38" s="69">
        <v>7196.4285714285716</v>
      </c>
      <c r="K38" s="1"/>
      <c r="L38" s="1"/>
      <c r="M38" s="1"/>
      <c r="N38" s="1"/>
      <c r="O38" s="1"/>
      <c r="P38" s="1"/>
      <c r="Q38" s="1"/>
      <c r="R38" s="64">
        <v>34</v>
      </c>
      <c r="S38" s="51" t="s">
        <v>30</v>
      </c>
      <c r="T38" s="112">
        <v>572</v>
      </c>
      <c r="U38" s="69">
        <v>5836.2956810631231</v>
      </c>
      <c r="V38" s="1"/>
      <c r="W38" s="137"/>
      <c r="X38" s="51">
        <v>5</v>
      </c>
      <c r="Y38" s="51" t="s">
        <v>42</v>
      </c>
      <c r="Z38" s="112">
        <v>6102</v>
      </c>
      <c r="AA38" s="69">
        <v>6602.1179401993368</v>
      </c>
      <c r="AB38" s="1"/>
      <c r="AC38" s="61">
        <v>34</v>
      </c>
      <c r="AD38" s="51" t="s">
        <v>35</v>
      </c>
      <c r="AE38" s="51">
        <v>560</v>
      </c>
      <c r="AF38" s="51">
        <v>500</v>
      </c>
      <c r="AG38" s="63">
        <v>22.5</v>
      </c>
      <c r="AH38" s="1"/>
      <c r="AI38" s="137"/>
      <c r="AJ38" s="51">
        <v>7</v>
      </c>
      <c r="AK38" s="112">
        <v>427</v>
      </c>
      <c r="AL38" s="69">
        <v>6338.122923588041</v>
      </c>
      <c r="AM38" s="1"/>
      <c r="AN38" s="1"/>
      <c r="AO38" s="1"/>
      <c r="AP38" s="1"/>
      <c r="AQ38" s="1"/>
      <c r="AR38" s="1"/>
    </row>
    <row r="39" spans="1:44" ht="16.5" thickBot="1" x14ac:dyDescent="0.3">
      <c r="A39" s="1"/>
      <c r="B39" s="1"/>
      <c r="C39" s="1"/>
      <c r="D39" s="1"/>
      <c r="E39" s="1"/>
      <c r="F39" s="1"/>
      <c r="G39" s="1"/>
      <c r="H39" s="105">
        <f>AVERAGE(H5:H38)</f>
        <v>18.585294117647059</v>
      </c>
      <c r="I39" s="3"/>
      <c r="J39" s="106">
        <v>7229.7893116855084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ht="15.75" x14ac:dyDescent="0.25">
      <c r="A40" s="1"/>
      <c r="B40" s="1"/>
      <c r="C40" s="1"/>
      <c r="D40" s="1"/>
      <c r="E40" s="1"/>
      <c r="F40" s="1"/>
      <c r="G40" s="1"/>
      <c r="H40" s="2"/>
      <c r="I40" s="3"/>
      <c r="J40" s="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</sheetData>
  <mergeCells count="27">
    <mergeCell ref="C32:C38"/>
    <mergeCell ref="AI32:AI38"/>
    <mergeCell ref="AC2:AG2"/>
    <mergeCell ref="AI2:AL2"/>
    <mergeCell ref="C5:C8"/>
    <mergeCell ref="L5:P5"/>
    <mergeCell ref="W5:W11"/>
    <mergeCell ref="AI5:AI8"/>
    <mergeCell ref="L2:P2"/>
    <mergeCell ref="R2:U2"/>
    <mergeCell ref="W2:AA2"/>
    <mergeCell ref="W34:W38"/>
    <mergeCell ref="B2:J2"/>
    <mergeCell ref="AN7:AN9"/>
    <mergeCell ref="AO7:AO8"/>
    <mergeCell ref="C9:C14"/>
    <mergeCell ref="AI9:AI14"/>
    <mergeCell ref="W12:W22"/>
    <mergeCell ref="L13:P13"/>
    <mergeCell ref="C15:C19"/>
    <mergeCell ref="AI16:AI19"/>
    <mergeCell ref="AN16:AR16"/>
    <mergeCell ref="AI20:AI26"/>
    <mergeCell ref="C21:C24"/>
    <mergeCell ref="W23:W33"/>
    <mergeCell ref="C25:C31"/>
    <mergeCell ref="AI27:AI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2019-03-22T12:05:45Z</dcterms:modified>
</cp:coreProperties>
</file>